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5" windowWidth="18555" windowHeight="8955" activeTab="1"/>
  </bookViews>
  <sheets>
    <sheet name="Prisliste" sheetId="1" r:id="rId1"/>
    <sheet name="Faktura" sheetId="3" r:id="rId2"/>
    <sheet name="Ark1" sheetId="6" r:id="rId3"/>
  </sheets>
  <calcPr calcId="125725"/>
</workbook>
</file>

<file path=xl/calcChain.xml><?xml version="1.0" encoding="utf-8"?>
<calcChain xmlns="http://schemas.openxmlformats.org/spreadsheetml/2006/main">
  <c r="E24" i="3"/>
  <c r="I24"/>
  <c r="K24"/>
  <c r="M24"/>
  <c r="E25"/>
  <c r="I25"/>
  <c r="K25"/>
  <c r="M25"/>
  <c r="E26"/>
  <c r="I26"/>
  <c r="K26"/>
  <c r="M26"/>
  <c r="E27"/>
  <c r="I27"/>
  <c r="K27"/>
  <c r="M27"/>
  <c r="E28"/>
  <c r="I28"/>
  <c r="K28"/>
  <c r="M28"/>
  <c r="E29"/>
  <c r="I29"/>
  <c r="K29"/>
  <c r="M29"/>
  <c r="E30"/>
  <c r="I30"/>
  <c r="K30"/>
  <c r="M30"/>
  <c r="E31"/>
  <c r="I31"/>
  <c r="K31"/>
  <c r="M31"/>
  <c r="E32"/>
  <c r="I32"/>
  <c r="K32"/>
  <c r="M32"/>
  <c r="E33"/>
  <c r="I33"/>
  <c r="K33"/>
  <c r="M33"/>
  <c r="E34"/>
  <c r="I34"/>
  <c r="K34"/>
  <c r="M34"/>
  <c r="E35"/>
  <c r="I35"/>
  <c r="K35"/>
  <c r="M35"/>
  <c r="E36"/>
  <c r="I36"/>
  <c r="K36"/>
  <c r="M36"/>
  <c r="E37"/>
  <c r="I37"/>
  <c r="K37"/>
  <c r="M37"/>
  <c r="E38"/>
  <c r="I38"/>
  <c r="K38"/>
  <c r="M38"/>
  <c r="E39"/>
  <c r="I39"/>
  <c r="K39"/>
  <c r="M39"/>
  <c r="E40"/>
  <c r="I40"/>
  <c r="K40"/>
  <c r="M40"/>
  <c r="E41"/>
  <c r="I41"/>
  <c r="K41"/>
  <c r="M41"/>
  <c r="E42"/>
  <c r="I42"/>
  <c r="K42"/>
  <c r="M42"/>
  <c r="E43"/>
  <c r="I43"/>
  <c r="K43"/>
  <c r="M43"/>
  <c r="E44"/>
  <c r="I44"/>
  <c r="K44"/>
  <c r="M44"/>
  <c r="E45"/>
  <c r="I45"/>
  <c r="K45"/>
  <c r="M45"/>
  <c r="F14" i="1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13"/>
  <c r="M14" i="3"/>
  <c r="K23"/>
  <c r="M23" s="1"/>
  <c r="I23"/>
  <c r="E23"/>
  <c r="M46" l="1"/>
  <c r="E46" l="1"/>
  <c r="H46"/>
</calcChain>
</file>

<file path=xl/sharedStrings.xml><?xml version="1.0" encoding="utf-8"?>
<sst xmlns="http://schemas.openxmlformats.org/spreadsheetml/2006/main" count="1038" uniqueCount="1033">
  <si>
    <t>Nummer</t>
  </si>
  <si>
    <t>Beskrivelse</t>
  </si>
  <si>
    <t>Producent</t>
  </si>
  <si>
    <t>Salgspris</t>
  </si>
  <si>
    <t>med moms</t>
  </si>
  <si>
    <t>Ex moms</t>
  </si>
  <si>
    <t>Venlig hilsen</t>
  </si>
  <si>
    <t>Antal</t>
  </si>
  <si>
    <t>Enhedspris</t>
  </si>
  <si>
    <t>Totalpris</t>
  </si>
  <si>
    <t>Note</t>
  </si>
  <si>
    <t>Varebetegnelse</t>
  </si>
  <si>
    <t>Varenr.</t>
  </si>
  <si>
    <t>Inkl. moms</t>
  </si>
  <si>
    <t>Faktura nr</t>
  </si>
  <si>
    <t>Tak for din bestilling.</t>
  </si>
  <si>
    <t>Check venligst om oplysningerne stemmer overens med din bestilling.</t>
  </si>
  <si>
    <t>Beløbet indbetales på vores konto i Nordea, registreringsnummer 9600</t>
  </si>
  <si>
    <t>Pris ekskl moms.</t>
  </si>
  <si>
    <t>Moms</t>
  </si>
  <si>
    <t>Nordea Herning</t>
  </si>
  <si>
    <t xml:space="preserve">Herning d. </t>
  </si>
  <si>
    <t>Totalpris inkl. Moms</t>
  </si>
  <si>
    <t>Du får her en ordrebekræftelse/faktura på dit køb.</t>
  </si>
  <si>
    <t>_</t>
  </si>
  <si>
    <t>note</t>
  </si>
  <si>
    <t>Rabat</t>
  </si>
  <si>
    <t>Porto</t>
  </si>
  <si>
    <t>Levering</t>
  </si>
  <si>
    <t>D 101</t>
  </si>
  <si>
    <t>Gavekort værdi</t>
  </si>
  <si>
    <t>Fragt</t>
  </si>
  <si>
    <t>Ekspedition</t>
  </si>
  <si>
    <t>Prisliste 2010</t>
  </si>
  <si>
    <t>Reg. 9600     konto ****</t>
  </si>
  <si>
    <t>CVR ** ** ** **</t>
  </si>
  <si>
    <t>adr</t>
  </si>
  <si>
    <t>postnr</t>
  </si>
  <si>
    <t>tlf</t>
  </si>
  <si>
    <t xml:space="preserve">E-mail: </t>
  </si>
  <si>
    <t>Website www.</t>
  </si>
  <si>
    <t>Kundenavn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</si>
  <si>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</si>
  <si>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</si>
  <si>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</si>
  <si>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</si>
  <si>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</si>
  <si>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</si>
  <si>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</si>
  <si>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</si>
  <si>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</si>
  <si>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</si>
  <si>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produkt 11</t>
  </si>
  <si>
    <t>produkt 12</t>
  </si>
  <si>
    <t>produkt 13</t>
  </si>
  <si>
    <t>produkt 14</t>
  </si>
  <si>
    <t>produkt 15</t>
  </si>
  <si>
    <t>produkt 16</t>
  </si>
  <si>
    <t>produkt 17</t>
  </si>
  <si>
    <t>produkt 18</t>
  </si>
  <si>
    <t>produkt 19</t>
  </si>
  <si>
    <t>produkt 20</t>
  </si>
  <si>
    <t>produkt 21</t>
  </si>
  <si>
    <t>produkt 22</t>
  </si>
  <si>
    <t>produkt 23</t>
  </si>
  <si>
    <t>produkt 24</t>
  </si>
  <si>
    <t>produkt 25</t>
  </si>
  <si>
    <t>produkt 26</t>
  </si>
  <si>
    <t>produkt 27</t>
  </si>
  <si>
    <t>produkt 28</t>
  </si>
  <si>
    <t>produkt 29</t>
  </si>
  <si>
    <t>produkt 30</t>
  </si>
  <si>
    <t>produkt 31</t>
  </si>
  <si>
    <t>produkt 32</t>
  </si>
  <si>
    <t>produkt 33</t>
  </si>
  <si>
    <t>produkt 34</t>
  </si>
  <si>
    <t>produkt 35</t>
  </si>
  <si>
    <t>produkt 36</t>
  </si>
  <si>
    <t>produkt 37</t>
  </si>
  <si>
    <t>produkt 38</t>
  </si>
  <si>
    <t>produkt 39</t>
  </si>
  <si>
    <t>produkt 40</t>
  </si>
  <si>
    <t>produkt 41</t>
  </si>
  <si>
    <t>produkt 42</t>
  </si>
  <si>
    <t>produkt 43</t>
  </si>
  <si>
    <t>produkt 44</t>
  </si>
  <si>
    <t>produkt 45</t>
  </si>
  <si>
    <t>produkt 46</t>
  </si>
  <si>
    <t>produkt 47</t>
  </si>
  <si>
    <t>produkt 48</t>
  </si>
  <si>
    <t>produkt 49</t>
  </si>
  <si>
    <t>produkt 50</t>
  </si>
  <si>
    <t>produkt 51</t>
  </si>
  <si>
    <t>produkt 52</t>
  </si>
  <si>
    <t>produkt 53</t>
  </si>
  <si>
    <t>produkt 54</t>
  </si>
  <si>
    <t>produkt 55</t>
  </si>
  <si>
    <t>produkt 56</t>
  </si>
  <si>
    <t>produkt 57</t>
  </si>
  <si>
    <t>produkt 58</t>
  </si>
  <si>
    <t>produkt 59</t>
  </si>
  <si>
    <t>produkt 60</t>
  </si>
  <si>
    <t>produkt 61</t>
  </si>
  <si>
    <t>produkt 62</t>
  </si>
  <si>
    <t>produkt 63</t>
  </si>
  <si>
    <t>produkt 64</t>
  </si>
  <si>
    <t>produkt 65</t>
  </si>
  <si>
    <t>produkt 66</t>
  </si>
  <si>
    <t>produkt 67</t>
  </si>
  <si>
    <t>produkt 68</t>
  </si>
  <si>
    <t>produkt 69</t>
  </si>
  <si>
    <t>produkt 70</t>
  </si>
  <si>
    <t>produkt 71</t>
  </si>
  <si>
    <t>produkt 72</t>
  </si>
  <si>
    <t>produkt 73</t>
  </si>
  <si>
    <t>produkt 74</t>
  </si>
  <si>
    <t>produkt 75</t>
  </si>
  <si>
    <t>produkt 76</t>
  </si>
  <si>
    <t>produkt 77</t>
  </si>
  <si>
    <t>produkt 78</t>
  </si>
  <si>
    <t>produkt 79</t>
  </si>
  <si>
    <t>produkt 80</t>
  </si>
  <si>
    <t>produkt 81</t>
  </si>
  <si>
    <t>produkt 82</t>
  </si>
  <si>
    <t>produkt 83</t>
  </si>
  <si>
    <t>produkt 84</t>
  </si>
  <si>
    <t>produkt 85</t>
  </si>
  <si>
    <t>produkt 86</t>
  </si>
  <si>
    <t>produkt 87</t>
  </si>
  <si>
    <t>produkt 88</t>
  </si>
  <si>
    <t>produkt 89</t>
  </si>
  <si>
    <t>produkt 90</t>
  </si>
  <si>
    <t>produkt 91</t>
  </si>
  <si>
    <t>produkt 92</t>
  </si>
  <si>
    <t>produkt 93</t>
  </si>
  <si>
    <t>produkt 94</t>
  </si>
  <si>
    <t>produkt 95</t>
  </si>
  <si>
    <t>produkt 96</t>
  </si>
  <si>
    <t>produkt 97</t>
  </si>
  <si>
    <t>produkt 98</t>
  </si>
  <si>
    <t>produkt 99</t>
  </si>
  <si>
    <t>produkt 100</t>
  </si>
  <si>
    <t>produkt 101</t>
  </si>
  <si>
    <t>produkt 102</t>
  </si>
  <si>
    <t>produkt 103</t>
  </si>
  <si>
    <t>produkt 104</t>
  </si>
  <si>
    <t>produkt 105</t>
  </si>
  <si>
    <t>produkt 106</t>
  </si>
  <si>
    <t>produkt 107</t>
  </si>
  <si>
    <t>produkt 108</t>
  </si>
  <si>
    <t>produkt 109</t>
  </si>
  <si>
    <t>produkt 110</t>
  </si>
  <si>
    <t>produkt 111</t>
  </si>
  <si>
    <t>produkt 112</t>
  </si>
  <si>
    <t>produkt 113</t>
  </si>
  <si>
    <t>produkt 114</t>
  </si>
  <si>
    <t>produkt 115</t>
  </si>
  <si>
    <t>produkt 116</t>
  </si>
  <si>
    <t>produkt 117</t>
  </si>
  <si>
    <t>produkt 118</t>
  </si>
  <si>
    <t>produkt 119</t>
  </si>
  <si>
    <t>produkt 120</t>
  </si>
  <si>
    <t>produkt 121</t>
  </si>
  <si>
    <t>produkt 122</t>
  </si>
  <si>
    <t>produkt 123</t>
  </si>
  <si>
    <t>produkt 124</t>
  </si>
  <si>
    <t>produkt 125</t>
  </si>
  <si>
    <t>produkt 126</t>
  </si>
  <si>
    <t>produkt 127</t>
  </si>
  <si>
    <t>produkt 128</t>
  </si>
  <si>
    <t>produkt 129</t>
  </si>
  <si>
    <t>produkt 130</t>
  </si>
  <si>
    <t>produkt 131</t>
  </si>
  <si>
    <t>produkt 132</t>
  </si>
  <si>
    <t>produkt 133</t>
  </si>
  <si>
    <t>produkt 134</t>
  </si>
  <si>
    <t>produkt 135</t>
  </si>
  <si>
    <t>produkt 136</t>
  </si>
  <si>
    <t>produkt 137</t>
  </si>
  <si>
    <t>produkt 138</t>
  </si>
  <si>
    <t>produkt 139</t>
  </si>
  <si>
    <t>produkt 140</t>
  </si>
  <si>
    <t>produkt 141</t>
  </si>
  <si>
    <t>produkt 142</t>
  </si>
  <si>
    <t>produkt 143</t>
  </si>
  <si>
    <t>produkt 144</t>
  </si>
  <si>
    <t>produkt 145</t>
  </si>
  <si>
    <t>produkt 146</t>
  </si>
  <si>
    <t>produkt 147</t>
  </si>
  <si>
    <t>produkt 148</t>
  </si>
  <si>
    <t>produkt 149</t>
  </si>
  <si>
    <t>produkt 150</t>
  </si>
  <si>
    <t>produkt 151</t>
  </si>
  <si>
    <t>produkt 152</t>
  </si>
  <si>
    <t>produkt 153</t>
  </si>
  <si>
    <t>produkt 154</t>
  </si>
  <si>
    <t>produkt 155</t>
  </si>
  <si>
    <t>produkt 156</t>
  </si>
  <si>
    <t>produkt 157</t>
  </si>
  <si>
    <t>produkt 158</t>
  </si>
  <si>
    <t>produkt 159</t>
  </si>
  <si>
    <t>produkt 160</t>
  </si>
  <si>
    <t>produkt 161</t>
  </si>
  <si>
    <t>produkt 162</t>
  </si>
  <si>
    <t>produkt 163</t>
  </si>
  <si>
    <t>produkt 164</t>
  </si>
  <si>
    <t>produkt 165</t>
  </si>
  <si>
    <t>produkt 166</t>
  </si>
  <si>
    <t>produkt 167</t>
  </si>
  <si>
    <t>produkt 168</t>
  </si>
  <si>
    <t>produkt 169</t>
  </si>
  <si>
    <t>produkt 170</t>
  </si>
  <si>
    <t>produkt 171</t>
  </si>
  <si>
    <t>produkt 172</t>
  </si>
  <si>
    <t>produkt 173</t>
  </si>
  <si>
    <t>produkt 174</t>
  </si>
  <si>
    <t>produkt 175</t>
  </si>
  <si>
    <t>produkt 176</t>
  </si>
  <si>
    <t>produkt 177</t>
  </si>
  <si>
    <t>produkt 178</t>
  </si>
  <si>
    <t>produkt 179</t>
  </si>
  <si>
    <t>produkt 180</t>
  </si>
  <si>
    <t>produkt 181</t>
  </si>
  <si>
    <t>produkt 182</t>
  </si>
  <si>
    <t>produkt 183</t>
  </si>
  <si>
    <t>produkt 184</t>
  </si>
  <si>
    <t>produkt 185</t>
  </si>
  <si>
    <t>produkt 186</t>
  </si>
  <si>
    <t>produkt 187</t>
  </si>
  <si>
    <t>produkt 188</t>
  </si>
  <si>
    <t>produkt 189</t>
  </si>
  <si>
    <t>produkt 190</t>
  </si>
  <si>
    <t>produkt 191</t>
  </si>
  <si>
    <t>produkt 192</t>
  </si>
  <si>
    <t>produkt 193</t>
  </si>
  <si>
    <t>produkt 194</t>
  </si>
  <si>
    <t>produkt 195</t>
  </si>
  <si>
    <t>produkt 196</t>
  </si>
  <si>
    <t>produkt 197</t>
  </si>
  <si>
    <t>produkt 198</t>
  </si>
  <si>
    <t>produkt 199</t>
  </si>
  <si>
    <t>produkt 200</t>
  </si>
  <si>
    <t>produkt 201</t>
  </si>
  <si>
    <t>produkt 202</t>
  </si>
  <si>
    <t>produkt 203</t>
  </si>
  <si>
    <t>produkt 204</t>
  </si>
  <si>
    <t>produkt 205</t>
  </si>
  <si>
    <t>produkt 206</t>
  </si>
  <si>
    <t>produkt 207</t>
  </si>
  <si>
    <t>produkt 208</t>
  </si>
  <si>
    <t>produkt 209</t>
  </si>
  <si>
    <t>produkt 210</t>
  </si>
  <si>
    <t>produkt 211</t>
  </si>
  <si>
    <t>produkt 212</t>
  </si>
  <si>
    <t>produkt 213</t>
  </si>
  <si>
    <t>produkt 214</t>
  </si>
  <si>
    <t>produkt 215</t>
  </si>
  <si>
    <t>produkt 216</t>
  </si>
  <si>
    <t>produkt 217</t>
  </si>
  <si>
    <t>produkt 218</t>
  </si>
  <si>
    <t>produkt 219</t>
  </si>
  <si>
    <t>produkt 220</t>
  </si>
  <si>
    <t>produkt 221</t>
  </si>
  <si>
    <t>produkt 222</t>
  </si>
  <si>
    <t>produkt 223</t>
  </si>
  <si>
    <t>produkt 224</t>
  </si>
  <si>
    <t>produkt 225</t>
  </si>
  <si>
    <t>produkt 226</t>
  </si>
  <si>
    <t>produkt 227</t>
  </si>
  <si>
    <t>produkt 228</t>
  </si>
  <si>
    <t>produkt 229</t>
  </si>
  <si>
    <t>produkt 230</t>
  </si>
  <si>
    <t>produkt 231</t>
  </si>
  <si>
    <t>produkt 232</t>
  </si>
  <si>
    <t>produkt 233</t>
  </si>
  <si>
    <t>produkt 234</t>
  </si>
  <si>
    <t>produkt 235</t>
  </si>
  <si>
    <t>produkt 236</t>
  </si>
  <si>
    <t>produkt 237</t>
  </si>
  <si>
    <t>produkt 238</t>
  </si>
  <si>
    <t>produkt 239</t>
  </si>
  <si>
    <t>produkt 240</t>
  </si>
  <si>
    <t>produkt 241</t>
  </si>
  <si>
    <t>produkt 242</t>
  </si>
  <si>
    <t>produkt 243</t>
  </si>
  <si>
    <t>produkt 244</t>
  </si>
  <si>
    <t>produkt 245</t>
  </si>
  <si>
    <t>produkt 246</t>
  </si>
  <si>
    <t>produkt 247</t>
  </si>
  <si>
    <t>produkt 248</t>
  </si>
  <si>
    <t>produkt 249</t>
  </si>
  <si>
    <t>produkt 250</t>
  </si>
  <si>
    <t>produkt 251</t>
  </si>
  <si>
    <t>produkt 252</t>
  </si>
  <si>
    <t>produkt 253</t>
  </si>
  <si>
    <t>produkt 254</t>
  </si>
  <si>
    <t>produkt 255</t>
  </si>
  <si>
    <t>produkt 256</t>
  </si>
  <si>
    <t>produkt 257</t>
  </si>
  <si>
    <t>produkt 258</t>
  </si>
  <si>
    <t>produkt 259</t>
  </si>
  <si>
    <t>produkt 260</t>
  </si>
  <si>
    <t>produkt 261</t>
  </si>
  <si>
    <t>produkt 262</t>
  </si>
  <si>
    <t>produkt 263</t>
  </si>
  <si>
    <t>produkt 264</t>
  </si>
  <si>
    <t>produkt 265</t>
  </si>
  <si>
    <t>produkt 266</t>
  </si>
  <si>
    <t>produkt 267</t>
  </si>
  <si>
    <t>produkt 268</t>
  </si>
  <si>
    <t>produkt 269</t>
  </si>
  <si>
    <t>produkt 270</t>
  </si>
  <si>
    <t>produkt 271</t>
  </si>
  <si>
    <t>produkt 272</t>
  </si>
  <si>
    <t>produkt 273</t>
  </si>
  <si>
    <t>produkt 274</t>
  </si>
  <si>
    <t>produkt 275</t>
  </si>
  <si>
    <t>produkt 276</t>
  </si>
  <si>
    <t>produkt 277</t>
  </si>
  <si>
    <t>produkt 278</t>
  </si>
  <si>
    <t>produkt 279</t>
  </si>
  <si>
    <t>produkt 280</t>
  </si>
  <si>
    <t>produkt 281</t>
  </si>
  <si>
    <t>produkt 282</t>
  </si>
  <si>
    <t>produkt 283</t>
  </si>
  <si>
    <t>produkt 284</t>
  </si>
  <si>
    <t>produkt 285</t>
  </si>
  <si>
    <t>produkt 286</t>
  </si>
  <si>
    <t>produkt 287</t>
  </si>
  <si>
    <t>produkt 288</t>
  </si>
  <si>
    <t>produkt 289</t>
  </si>
  <si>
    <t>produkt 290</t>
  </si>
  <si>
    <t>produkt 291</t>
  </si>
  <si>
    <t>produkt 292</t>
  </si>
  <si>
    <t>produkt 293</t>
  </si>
  <si>
    <t>produkt 294</t>
  </si>
  <si>
    <t>produkt 295</t>
  </si>
  <si>
    <t>produkt 296</t>
  </si>
  <si>
    <t>produkt 297</t>
  </si>
  <si>
    <t>produkt 298</t>
  </si>
  <si>
    <t>produkt 299</t>
  </si>
  <si>
    <t>produkt 300</t>
  </si>
  <si>
    <t>produkt 301</t>
  </si>
  <si>
    <t>produkt 302</t>
  </si>
  <si>
    <t>produkt 303</t>
  </si>
  <si>
    <t>produkt 304</t>
  </si>
  <si>
    <t>produkt 305</t>
  </si>
  <si>
    <t>produkt 306</t>
  </si>
  <si>
    <t>produkt 307</t>
  </si>
  <si>
    <t>produkt 308</t>
  </si>
  <si>
    <t>produkt 309</t>
  </si>
  <si>
    <t>produkt 310</t>
  </si>
  <si>
    <t>produkt 311</t>
  </si>
  <si>
    <t>produkt 312</t>
  </si>
  <si>
    <t>produkt 313</t>
  </si>
  <si>
    <t>produkt 314</t>
  </si>
  <si>
    <t>produkt 315</t>
  </si>
  <si>
    <t>produkt 316</t>
  </si>
  <si>
    <t>produkt 317</t>
  </si>
  <si>
    <t>produkt 318</t>
  </si>
  <si>
    <t>produkt 319</t>
  </si>
  <si>
    <t>produkt 320</t>
  </si>
  <si>
    <t>produkt 321</t>
  </si>
  <si>
    <t>produkt 322</t>
  </si>
  <si>
    <t>produkt 323</t>
  </si>
  <si>
    <t>produkt 324</t>
  </si>
  <si>
    <t>produkt 325</t>
  </si>
  <si>
    <t>produkt 326</t>
  </si>
  <si>
    <t>produkt 327</t>
  </si>
  <si>
    <t>produkt 328</t>
  </si>
  <si>
    <t>produkt 329</t>
  </si>
  <si>
    <t>fabrikat 1</t>
  </si>
  <si>
    <t>grøn 1</t>
  </si>
  <si>
    <t>grøn 2</t>
  </si>
  <si>
    <t>grøn 3</t>
  </si>
  <si>
    <t>grøn 4</t>
  </si>
  <si>
    <t>grøn 5</t>
  </si>
  <si>
    <t>grøn 6</t>
  </si>
  <si>
    <t>grøn 7</t>
  </si>
  <si>
    <t>grøn 8</t>
  </si>
  <si>
    <t>grøn 9</t>
  </si>
  <si>
    <t>grøn 10</t>
  </si>
  <si>
    <t>grøn 11</t>
  </si>
  <si>
    <t>grøn 12</t>
  </si>
  <si>
    <t>grøn 13</t>
  </si>
  <si>
    <t>grøn 14</t>
  </si>
  <si>
    <t>grøn 15</t>
  </si>
  <si>
    <t>grøn 16</t>
  </si>
  <si>
    <t>grøn 17</t>
  </si>
  <si>
    <t>grøn 18</t>
  </si>
  <si>
    <t>grøn 19</t>
  </si>
  <si>
    <t>grøn 20</t>
  </si>
  <si>
    <t>grøn 21</t>
  </si>
  <si>
    <t>grøn 22</t>
  </si>
  <si>
    <t>grøn 23</t>
  </si>
  <si>
    <t>grøn 24</t>
  </si>
  <si>
    <t>grøn 25</t>
  </si>
  <si>
    <t>grøn 26</t>
  </si>
  <si>
    <t>grøn 27</t>
  </si>
  <si>
    <t>grøn 28</t>
  </si>
  <si>
    <t>grøn 29</t>
  </si>
  <si>
    <t>grøn 30</t>
  </si>
  <si>
    <t>grøn 31</t>
  </si>
  <si>
    <t>grøn 32</t>
  </si>
  <si>
    <t>grøn 33</t>
  </si>
  <si>
    <t>grøn 34</t>
  </si>
  <si>
    <t>grøn 35</t>
  </si>
  <si>
    <t>grøn 36</t>
  </si>
  <si>
    <t>grøn 37</t>
  </si>
  <si>
    <t>grøn 38</t>
  </si>
  <si>
    <t>grøn 39</t>
  </si>
  <si>
    <t>grøn 40</t>
  </si>
  <si>
    <t>grøn 41</t>
  </si>
  <si>
    <t>grøn 42</t>
  </si>
  <si>
    <t>grøn 43</t>
  </si>
  <si>
    <t>grøn 44</t>
  </si>
  <si>
    <t>grøn 45</t>
  </si>
  <si>
    <t>grøn 46</t>
  </si>
  <si>
    <t>grøn 47</t>
  </si>
  <si>
    <t>grøn 48</t>
  </si>
  <si>
    <t>grøn 49</t>
  </si>
  <si>
    <t>grøn 50</t>
  </si>
  <si>
    <t>grøn 51</t>
  </si>
  <si>
    <t>grøn 52</t>
  </si>
  <si>
    <t>grøn 53</t>
  </si>
  <si>
    <t>grøn 54</t>
  </si>
  <si>
    <t>grøn 55</t>
  </si>
  <si>
    <t>grøn 56</t>
  </si>
  <si>
    <t>grøn 57</t>
  </si>
  <si>
    <t>grøn 58</t>
  </si>
  <si>
    <t>grøn 59</t>
  </si>
  <si>
    <t>grøn 60</t>
  </si>
  <si>
    <t>grøn 61</t>
  </si>
  <si>
    <t>grøn 62</t>
  </si>
  <si>
    <t>grøn 63</t>
  </si>
  <si>
    <t>grøn 64</t>
  </si>
  <si>
    <t>grøn 65</t>
  </si>
  <si>
    <t>grøn 66</t>
  </si>
  <si>
    <t>grøn 67</t>
  </si>
  <si>
    <t>grøn 68</t>
  </si>
  <si>
    <t>grøn 69</t>
  </si>
  <si>
    <t>grøn 70</t>
  </si>
  <si>
    <t>grøn 71</t>
  </si>
  <si>
    <t>grøn 72</t>
  </si>
  <si>
    <t>grøn 73</t>
  </si>
  <si>
    <t>grøn 74</t>
  </si>
  <si>
    <t>grøn 75</t>
  </si>
  <si>
    <t>grøn 76</t>
  </si>
  <si>
    <t>grøn 77</t>
  </si>
  <si>
    <t>grøn 78</t>
  </si>
  <si>
    <t>grøn 79</t>
  </si>
  <si>
    <t>grøn 80</t>
  </si>
  <si>
    <t>grøn 81</t>
  </si>
  <si>
    <t>grøn 82</t>
  </si>
  <si>
    <t>grøn 83</t>
  </si>
  <si>
    <t>grøn 84</t>
  </si>
  <si>
    <t>grøn 85</t>
  </si>
  <si>
    <t>grøn 86</t>
  </si>
  <si>
    <t>grøn 87</t>
  </si>
  <si>
    <t>grøn 88</t>
  </si>
  <si>
    <t>grøn 89</t>
  </si>
  <si>
    <t>grøn 90</t>
  </si>
  <si>
    <t>grøn 91</t>
  </si>
  <si>
    <t>grøn 92</t>
  </si>
  <si>
    <t>grøn 93</t>
  </si>
  <si>
    <t>grøn 94</t>
  </si>
  <si>
    <t>grøn 95</t>
  </si>
  <si>
    <t>grøn 96</t>
  </si>
  <si>
    <t>grøn 97</t>
  </si>
  <si>
    <t>grøn 98</t>
  </si>
  <si>
    <t>grøn 99</t>
  </si>
  <si>
    <t>grøn 100</t>
  </si>
  <si>
    <t>grøn 101</t>
  </si>
  <si>
    <t>grøn 102</t>
  </si>
  <si>
    <t>grøn 103</t>
  </si>
  <si>
    <t>grøn 104</t>
  </si>
  <si>
    <t>grøn 105</t>
  </si>
  <si>
    <t>grøn 106</t>
  </si>
  <si>
    <t>grøn 107</t>
  </si>
  <si>
    <t>grøn 108</t>
  </si>
  <si>
    <t>grøn 109</t>
  </si>
  <si>
    <t>grøn 110</t>
  </si>
  <si>
    <t>grøn 111</t>
  </si>
  <si>
    <t>grøn 112</t>
  </si>
  <si>
    <t>grøn 113</t>
  </si>
  <si>
    <t>grøn 114</t>
  </si>
  <si>
    <t>grøn 115</t>
  </si>
  <si>
    <t>grøn 116</t>
  </si>
  <si>
    <t>grøn 117</t>
  </si>
  <si>
    <t>grøn 118</t>
  </si>
  <si>
    <t>grøn 119</t>
  </si>
  <si>
    <t>grøn 120</t>
  </si>
  <si>
    <t>grøn 121</t>
  </si>
  <si>
    <t>grøn 122</t>
  </si>
  <si>
    <t>grøn 123</t>
  </si>
  <si>
    <t>grøn 124</t>
  </si>
  <si>
    <t>grøn 125</t>
  </si>
  <si>
    <t>grøn 126</t>
  </si>
  <si>
    <t>grøn 127</t>
  </si>
  <si>
    <t>grøn 128</t>
  </si>
  <si>
    <t>grøn 129</t>
  </si>
  <si>
    <t>grøn 130</t>
  </si>
  <si>
    <t>grøn 131</t>
  </si>
  <si>
    <t>grøn 132</t>
  </si>
  <si>
    <t>grøn 133</t>
  </si>
  <si>
    <t>grøn 134</t>
  </si>
  <si>
    <t>grøn 135</t>
  </si>
  <si>
    <t>grøn 136</t>
  </si>
  <si>
    <t>grøn 137</t>
  </si>
  <si>
    <t>grøn 138</t>
  </si>
  <si>
    <t>grøn 139</t>
  </si>
  <si>
    <t>grøn 140</t>
  </si>
  <si>
    <t>grøn 141</t>
  </si>
  <si>
    <t>grøn 142</t>
  </si>
  <si>
    <t>grøn 143</t>
  </si>
  <si>
    <t>grøn 144</t>
  </si>
  <si>
    <t>grøn 145</t>
  </si>
  <si>
    <t>grøn 146</t>
  </si>
  <si>
    <t>grøn 147</t>
  </si>
  <si>
    <t>grøn 148</t>
  </si>
  <si>
    <t>grøn 149</t>
  </si>
  <si>
    <t>grøn 150</t>
  </si>
  <si>
    <t>grøn 151</t>
  </si>
  <si>
    <t>grøn 152</t>
  </si>
  <si>
    <t>grøn 153</t>
  </si>
  <si>
    <t>grøn 154</t>
  </si>
  <si>
    <t>grøn 155</t>
  </si>
  <si>
    <t>grøn 156</t>
  </si>
  <si>
    <t>grøn 157</t>
  </si>
  <si>
    <t>grøn 158</t>
  </si>
  <si>
    <t>grøn 159</t>
  </si>
  <si>
    <t>grøn 160</t>
  </si>
  <si>
    <t>grøn 161</t>
  </si>
  <si>
    <t>grøn 162</t>
  </si>
  <si>
    <t>grøn 163</t>
  </si>
  <si>
    <t>grøn 164</t>
  </si>
  <si>
    <t>grøn 165</t>
  </si>
  <si>
    <t>grøn 166</t>
  </si>
  <si>
    <t>grøn 167</t>
  </si>
  <si>
    <t>grøn 168</t>
  </si>
  <si>
    <t>grøn 169</t>
  </si>
  <si>
    <t>grøn 170</t>
  </si>
  <si>
    <t>grøn 171</t>
  </si>
  <si>
    <t>grøn 172</t>
  </si>
  <si>
    <t>grøn 173</t>
  </si>
  <si>
    <t>grøn 174</t>
  </si>
  <si>
    <t>grøn 175</t>
  </si>
  <si>
    <t>grøn 176</t>
  </si>
  <si>
    <t>grøn 177</t>
  </si>
  <si>
    <t>grøn 178</t>
  </si>
  <si>
    <t>grøn 179</t>
  </si>
  <si>
    <t>grøn 180</t>
  </si>
  <si>
    <t>grøn 181</t>
  </si>
  <si>
    <t>grøn 182</t>
  </si>
  <si>
    <t>grøn 183</t>
  </si>
  <si>
    <t>grøn 184</t>
  </si>
  <si>
    <t>grøn 185</t>
  </si>
  <si>
    <t>grøn 186</t>
  </si>
  <si>
    <t>grøn 187</t>
  </si>
  <si>
    <t>grøn 188</t>
  </si>
  <si>
    <t>grøn 189</t>
  </si>
  <si>
    <t>grøn 190</t>
  </si>
  <si>
    <t>grøn 191</t>
  </si>
  <si>
    <t>grøn 192</t>
  </si>
  <si>
    <t>grøn 193</t>
  </si>
  <si>
    <t>grøn 194</t>
  </si>
  <si>
    <t>grøn 195</t>
  </si>
  <si>
    <t>grøn 196</t>
  </si>
  <si>
    <t>grøn 197</t>
  </si>
  <si>
    <t>grøn 198</t>
  </si>
  <si>
    <t>grøn 199</t>
  </si>
  <si>
    <t>grøn 200</t>
  </si>
  <si>
    <t>grøn 201</t>
  </si>
  <si>
    <t>grøn 202</t>
  </si>
  <si>
    <t>grøn 203</t>
  </si>
  <si>
    <t>grøn 204</t>
  </si>
  <si>
    <t>grøn 205</t>
  </si>
  <si>
    <t>grøn 206</t>
  </si>
  <si>
    <t>grøn 207</t>
  </si>
  <si>
    <t>grøn 208</t>
  </si>
  <si>
    <t>grøn 209</t>
  </si>
  <si>
    <t>grøn 210</t>
  </si>
  <si>
    <t>grøn 211</t>
  </si>
  <si>
    <t>grøn 212</t>
  </si>
  <si>
    <t>grøn 213</t>
  </si>
  <si>
    <t>grøn 214</t>
  </si>
  <si>
    <t>grøn 215</t>
  </si>
  <si>
    <t>grøn 216</t>
  </si>
  <si>
    <t>grøn 217</t>
  </si>
  <si>
    <t>grøn 218</t>
  </si>
  <si>
    <t>grøn 219</t>
  </si>
  <si>
    <t>grøn 220</t>
  </si>
  <si>
    <t>grøn 221</t>
  </si>
  <si>
    <t>grøn 222</t>
  </si>
  <si>
    <t>grøn 223</t>
  </si>
  <si>
    <t>grøn 224</t>
  </si>
  <si>
    <t>grøn 225</t>
  </si>
  <si>
    <t>grøn 226</t>
  </si>
  <si>
    <t>grøn 227</t>
  </si>
  <si>
    <t>grøn 228</t>
  </si>
  <si>
    <t>grøn 229</t>
  </si>
  <si>
    <t>grøn 230</t>
  </si>
  <si>
    <t>grøn 231</t>
  </si>
  <si>
    <t>grøn 232</t>
  </si>
  <si>
    <t>grøn 233</t>
  </si>
  <si>
    <t>grøn 234</t>
  </si>
  <si>
    <t>grøn 235</t>
  </si>
  <si>
    <t>grøn 236</t>
  </si>
  <si>
    <t>grøn 237</t>
  </si>
  <si>
    <t>grøn 238</t>
  </si>
  <si>
    <t>grøn 239</t>
  </si>
  <si>
    <t>grøn 240</t>
  </si>
  <si>
    <t>grøn 241</t>
  </si>
  <si>
    <t>grøn 242</t>
  </si>
  <si>
    <t>grøn 243</t>
  </si>
  <si>
    <t>grøn 244</t>
  </si>
  <si>
    <t>grøn 245</t>
  </si>
  <si>
    <t>grøn 246</t>
  </si>
  <si>
    <t>grøn 247</t>
  </si>
  <si>
    <t>grøn 248</t>
  </si>
  <si>
    <t>grøn 249</t>
  </si>
  <si>
    <t>grøn 250</t>
  </si>
  <si>
    <t>grøn 251</t>
  </si>
  <si>
    <t>grøn 252</t>
  </si>
  <si>
    <t>grøn 253</t>
  </si>
  <si>
    <t>grøn 254</t>
  </si>
  <si>
    <t>grøn 255</t>
  </si>
  <si>
    <t>grøn 256</t>
  </si>
  <si>
    <t>grøn 257</t>
  </si>
  <si>
    <t>grøn 258</t>
  </si>
  <si>
    <t>grøn 259</t>
  </si>
  <si>
    <t>grøn 260</t>
  </si>
  <si>
    <t>grøn 261</t>
  </si>
  <si>
    <t>grøn 262</t>
  </si>
  <si>
    <t>grøn 263</t>
  </si>
  <si>
    <t>grøn 264</t>
  </si>
  <si>
    <t>grøn 265</t>
  </si>
  <si>
    <t>grøn 266</t>
  </si>
  <si>
    <t>grøn 267</t>
  </si>
  <si>
    <t>grøn 268</t>
  </si>
  <si>
    <t>grøn 269</t>
  </si>
  <si>
    <t>grøn 270</t>
  </si>
  <si>
    <t>grøn 271</t>
  </si>
  <si>
    <t>grøn 272</t>
  </si>
  <si>
    <t>grøn 273</t>
  </si>
  <si>
    <t>grøn 274</t>
  </si>
  <si>
    <t>grøn 275</t>
  </si>
  <si>
    <t>grøn 276</t>
  </si>
  <si>
    <t>grøn 277</t>
  </si>
  <si>
    <t>grøn 278</t>
  </si>
  <si>
    <t>grøn 279</t>
  </si>
  <si>
    <t>grøn 280</t>
  </si>
  <si>
    <t>grøn 281</t>
  </si>
  <si>
    <t>grøn 282</t>
  </si>
  <si>
    <t>grøn 283</t>
  </si>
  <si>
    <t>grøn 284</t>
  </si>
  <si>
    <t>grøn 285</t>
  </si>
  <si>
    <t>grøn 286</t>
  </si>
  <si>
    <t>grøn 287</t>
  </si>
  <si>
    <t>grøn 288</t>
  </si>
  <si>
    <t>grøn 289</t>
  </si>
  <si>
    <t>grøn 290</t>
  </si>
  <si>
    <t>grøn 291</t>
  </si>
  <si>
    <t>grøn 292</t>
  </si>
  <si>
    <t>grøn 293</t>
  </si>
  <si>
    <t>grøn 294</t>
  </si>
  <si>
    <t>grøn 295</t>
  </si>
  <si>
    <t>grøn 296</t>
  </si>
  <si>
    <t>grøn 297</t>
  </si>
  <si>
    <t>grøn 298</t>
  </si>
  <si>
    <t>grøn 299</t>
  </si>
  <si>
    <t>grøn 300</t>
  </si>
  <si>
    <t>grøn 301</t>
  </si>
  <si>
    <t>grøn 302</t>
  </si>
  <si>
    <t>grøn 303</t>
  </si>
  <si>
    <t>grøn 304</t>
  </si>
  <si>
    <t>grøn 305</t>
  </si>
  <si>
    <t>grøn 306</t>
  </si>
  <si>
    <t>grøn 307</t>
  </si>
  <si>
    <t>grøn 308</t>
  </si>
  <si>
    <t>grøn 309</t>
  </si>
  <si>
    <t>grøn 310</t>
  </si>
  <si>
    <t>grøn 311</t>
  </si>
  <si>
    <t>grøn 312</t>
  </si>
  <si>
    <t>grøn 313</t>
  </si>
  <si>
    <t>grøn 314</t>
  </si>
  <si>
    <t>grøn 315</t>
  </si>
  <si>
    <t>grøn 316</t>
  </si>
  <si>
    <t>grøn 317</t>
  </si>
  <si>
    <t>grøn 318</t>
  </si>
  <si>
    <t>grøn 319</t>
  </si>
  <si>
    <t>grøn 320</t>
  </si>
  <si>
    <t>grøn 321</t>
  </si>
  <si>
    <t>grøn 322</t>
  </si>
  <si>
    <t>grøn 323</t>
  </si>
  <si>
    <t>grøn 324</t>
  </si>
  <si>
    <t>grøn 325</t>
  </si>
  <si>
    <t>grøn 326</t>
  </si>
  <si>
    <t>grøn 327</t>
  </si>
  <si>
    <t>grøn 328</t>
  </si>
  <si>
    <t>grøn 329</t>
  </si>
  <si>
    <t>fabrikat 2</t>
  </si>
  <si>
    <t>fabrikat 3</t>
  </si>
  <si>
    <t>fabrikat 4</t>
  </si>
  <si>
    <t>fabrikat 5</t>
  </si>
  <si>
    <t>fabrikat 6</t>
  </si>
  <si>
    <t>fabrikat 7</t>
  </si>
  <si>
    <t>fabrikat 8</t>
  </si>
  <si>
    <t>fabrikat 9</t>
  </si>
  <si>
    <t>fabrikat 10</t>
  </si>
  <si>
    <t>fabrikat 11</t>
  </si>
  <si>
    <t>fabrikat 12</t>
  </si>
  <si>
    <t>fabrikat 13</t>
  </si>
  <si>
    <t>fabrikat 14</t>
  </si>
  <si>
    <t>fabrikat 15</t>
  </si>
  <si>
    <t>fabrikat 16</t>
  </si>
  <si>
    <t>fabrikat 17</t>
  </si>
  <si>
    <t>fabrikat 18</t>
  </si>
  <si>
    <t>fabrikat 19</t>
  </si>
  <si>
    <t>fabrikat 20</t>
  </si>
  <si>
    <t>fabrikat 21</t>
  </si>
  <si>
    <t>fabrikat 22</t>
  </si>
  <si>
    <t>fabrikat 23</t>
  </si>
  <si>
    <t>fabrikat 24</t>
  </si>
  <si>
    <t>fabrikat 25</t>
  </si>
  <si>
    <t>fabrikat 26</t>
  </si>
  <si>
    <t>fabrikat 27</t>
  </si>
  <si>
    <t>fabrikat 28</t>
  </si>
  <si>
    <t>fabrikat 29</t>
  </si>
  <si>
    <t>fabrikat 30</t>
  </si>
  <si>
    <t>fabrikat 31</t>
  </si>
  <si>
    <t>fabrikat 32</t>
  </si>
  <si>
    <t>fabrikat 33</t>
  </si>
  <si>
    <t>fabrikat 34</t>
  </si>
  <si>
    <t>fabrikat 35</t>
  </si>
  <si>
    <t>fabrikat 36</t>
  </si>
  <si>
    <t>fabrikat 37</t>
  </si>
  <si>
    <t>fabrikat 38</t>
  </si>
  <si>
    <t>fabrikat 39</t>
  </si>
  <si>
    <t>fabrikat 40</t>
  </si>
  <si>
    <t>fabrikat 41</t>
  </si>
  <si>
    <t>fabrikat 42</t>
  </si>
  <si>
    <t>fabrikat 43</t>
  </si>
  <si>
    <t>fabrikat 44</t>
  </si>
  <si>
    <t>fabrikat 45</t>
  </si>
  <si>
    <t>fabrikat 46</t>
  </si>
  <si>
    <t>fabrikat 47</t>
  </si>
  <si>
    <t>fabrikat 48</t>
  </si>
  <si>
    <t>fabrikat 49</t>
  </si>
  <si>
    <t>fabrikat 50</t>
  </si>
  <si>
    <t>fabrikat 51</t>
  </si>
  <si>
    <t>fabrikat 52</t>
  </si>
  <si>
    <t>fabrikat 53</t>
  </si>
  <si>
    <t>fabrikat 54</t>
  </si>
  <si>
    <t>fabrikat 55</t>
  </si>
  <si>
    <t>fabrikat 56</t>
  </si>
  <si>
    <t>fabrikat 57</t>
  </si>
  <si>
    <t>fabrikat 58</t>
  </si>
  <si>
    <t>fabrikat 59</t>
  </si>
  <si>
    <t>fabrikat 60</t>
  </si>
  <si>
    <t>fabrikat 61</t>
  </si>
  <si>
    <t>fabrikat 62</t>
  </si>
  <si>
    <t>fabrikat 63</t>
  </si>
  <si>
    <t>fabrikat 64</t>
  </si>
  <si>
    <t>fabrikat 65</t>
  </si>
  <si>
    <t>fabrikat 66</t>
  </si>
  <si>
    <t>fabrikat 67</t>
  </si>
  <si>
    <t>fabrikat 68</t>
  </si>
  <si>
    <t>fabrikat 69</t>
  </si>
  <si>
    <t>fabrikat 70</t>
  </si>
  <si>
    <t>fabrikat 71</t>
  </si>
  <si>
    <t>fabrikat 72</t>
  </si>
  <si>
    <t>fabrikat 73</t>
  </si>
  <si>
    <t>fabrikat 74</t>
  </si>
  <si>
    <t>fabrikat 75</t>
  </si>
  <si>
    <t>fabrikat 76</t>
  </si>
  <si>
    <t>fabrikat 77</t>
  </si>
  <si>
    <t>fabrikat 78</t>
  </si>
  <si>
    <t>fabrikat 79</t>
  </si>
  <si>
    <t>fabrikat 80</t>
  </si>
  <si>
    <t>fabrikat 81</t>
  </si>
  <si>
    <t>fabrikat 82</t>
  </si>
  <si>
    <t>fabrikat 83</t>
  </si>
  <si>
    <t>fabrikat 84</t>
  </si>
  <si>
    <t>fabrikat 85</t>
  </si>
  <si>
    <t>fabrikat 86</t>
  </si>
  <si>
    <t>fabrikat 87</t>
  </si>
  <si>
    <t>fabrikat 88</t>
  </si>
  <si>
    <t>fabrikat 89</t>
  </si>
  <si>
    <t>fabrikat 90</t>
  </si>
  <si>
    <t>fabrikat 91</t>
  </si>
  <si>
    <t>fabrikat 92</t>
  </si>
  <si>
    <t>fabrikat 93</t>
  </si>
  <si>
    <t>fabrikat 94</t>
  </si>
  <si>
    <t>fabrikat 95</t>
  </si>
  <si>
    <t>fabrikat 96</t>
  </si>
  <si>
    <t>fabrikat 97</t>
  </si>
  <si>
    <t>fabrikat 98</t>
  </si>
  <si>
    <t>fabrikat 99</t>
  </si>
  <si>
    <t>fabrikat 100</t>
  </si>
  <si>
    <t>fabrikat 101</t>
  </si>
  <si>
    <t>fabrikat 102</t>
  </si>
  <si>
    <t>fabrikat 103</t>
  </si>
  <si>
    <t>fabrikat 104</t>
  </si>
  <si>
    <t>fabrikat 105</t>
  </si>
  <si>
    <t>fabrikat 106</t>
  </si>
  <si>
    <t>fabrikat 107</t>
  </si>
  <si>
    <t>fabrikat 108</t>
  </si>
  <si>
    <t>fabrikat 109</t>
  </si>
  <si>
    <t>fabrikat 110</t>
  </si>
  <si>
    <t>fabrikat 111</t>
  </si>
  <si>
    <t>fabrikat 112</t>
  </si>
  <si>
    <t>fabrikat 113</t>
  </si>
  <si>
    <t>fabrikat 114</t>
  </si>
  <si>
    <t>fabrikat 115</t>
  </si>
  <si>
    <t>fabrikat 116</t>
  </si>
  <si>
    <t>fabrikat 117</t>
  </si>
  <si>
    <t>fabrikat 118</t>
  </si>
  <si>
    <t>fabrikat 119</t>
  </si>
  <si>
    <t>fabrikat 120</t>
  </si>
  <si>
    <t>fabrikat 121</t>
  </si>
  <si>
    <t>fabrikat 122</t>
  </si>
  <si>
    <t>fabrikat 123</t>
  </si>
  <si>
    <t>fabrikat 124</t>
  </si>
  <si>
    <t>fabrikat 125</t>
  </si>
  <si>
    <t>fabrikat 126</t>
  </si>
  <si>
    <t>fabrikat 127</t>
  </si>
  <si>
    <t>fabrikat 128</t>
  </si>
  <si>
    <t>fabrikat 129</t>
  </si>
  <si>
    <t>fabrikat 130</t>
  </si>
  <si>
    <t>fabrikat 131</t>
  </si>
  <si>
    <t>fabrikat 132</t>
  </si>
  <si>
    <t>fabrikat 133</t>
  </si>
  <si>
    <t>fabrikat 134</t>
  </si>
  <si>
    <t>fabrikat 135</t>
  </si>
  <si>
    <t>fabrikat 136</t>
  </si>
  <si>
    <t>fabrikat 137</t>
  </si>
  <si>
    <t>fabrikat 138</t>
  </si>
  <si>
    <t>fabrikat 139</t>
  </si>
  <si>
    <t>fabrikat 140</t>
  </si>
  <si>
    <t>fabrikat 141</t>
  </si>
  <si>
    <t>fabrikat 142</t>
  </si>
  <si>
    <t>fabrikat 143</t>
  </si>
  <si>
    <t>fabrikat 144</t>
  </si>
  <si>
    <t>fabrikat 145</t>
  </si>
  <si>
    <t>fabrikat 146</t>
  </si>
  <si>
    <t>fabrikat 147</t>
  </si>
  <si>
    <t>fabrikat 148</t>
  </si>
  <si>
    <t>fabrikat 149</t>
  </si>
  <si>
    <t>fabrikat 150</t>
  </si>
  <si>
    <t>fabrikat 151</t>
  </si>
  <si>
    <t>fabrikat 152</t>
  </si>
  <si>
    <t>fabrikat 153</t>
  </si>
  <si>
    <t>fabrikat 154</t>
  </si>
  <si>
    <t>fabrikat 155</t>
  </si>
  <si>
    <t>fabrikat 156</t>
  </si>
  <si>
    <t>fabrikat 157</t>
  </si>
  <si>
    <t>fabrikat 158</t>
  </si>
  <si>
    <t>fabrikat 159</t>
  </si>
  <si>
    <t>fabrikat 160</t>
  </si>
  <si>
    <t>fabrikat 161</t>
  </si>
  <si>
    <t>fabrikat 162</t>
  </si>
  <si>
    <t>fabrikat 163</t>
  </si>
  <si>
    <t>fabrikat 164</t>
  </si>
  <si>
    <t>fabrikat 165</t>
  </si>
  <si>
    <t>fabrikat 166</t>
  </si>
  <si>
    <t>fabrikat 167</t>
  </si>
  <si>
    <t>fabrikat 168</t>
  </si>
  <si>
    <t>fabrikat 169</t>
  </si>
  <si>
    <t>fabrikat 170</t>
  </si>
  <si>
    <t>fabrikat 171</t>
  </si>
  <si>
    <t>fabrikat 172</t>
  </si>
  <si>
    <t>fabrikat 173</t>
  </si>
  <si>
    <t>fabrikat 174</t>
  </si>
  <si>
    <t>fabrikat 175</t>
  </si>
  <si>
    <t>fabrikat 176</t>
  </si>
  <si>
    <t>fabrikat 177</t>
  </si>
  <si>
    <t>fabrikat 178</t>
  </si>
  <si>
    <t>fabrikat 179</t>
  </si>
  <si>
    <t>fabrikat 180</t>
  </si>
  <si>
    <t>fabrikat 181</t>
  </si>
  <si>
    <t>fabrikat 182</t>
  </si>
  <si>
    <t>fabrikat 183</t>
  </si>
  <si>
    <t>fabrikat 184</t>
  </si>
  <si>
    <t>fabrikat 185</t>
  </si>
  <si>
    <t>fabrikat 186</t>
  </si>
  <si>
    <t>fabrikat 187</t>
  </si>
  <si>
    <t>fabrikat 188</t>
  </si>
  <si>
    <t>fabrikat 189</t>
  </si>
  <si>
    <t>fabrikat 190</t>
  </si>
  <si>
    <t>fabrikat 191</t>
  </si>
  <si>
    <t>fabrikat 192</t>
  </si>
  <si>
    <t>fabrikat 193</t>
  </si>
  <si>
    <t>fabrikat 194</t>
  </si>
  <si>
    <t>fabrikat 195</t>
  </si>
  <si>
    <t>fabrikat 196</t>
  </si>
  <si>
    <t>fabrikat 197</t>
  </si>
  <si>
    <t>fabrikat 198</t>
  </si>
  <si>
    <t>fabrikat 199</t>
  </si>
  <si>
    <t>fabrikat 200</t>
  </si>
  <si>
    <t>fabrikat 201</t>
  </si>
  <si>
    <t>fabrikat 202</t>
  </si>
  <si>
    <t>fabrikat 203</t>
  </si>
  <si>
    <t>fabrikat 204</t>
  </si>
  <si>
    <t>fabrikat 205</t>
  </si>
  <si>
    <t>fabrikat 206</t>
  </si>
  <si>
    <t>fabrikat 207</t>
  </si>
  <si>
    <t>fabrikat 208</t>
  </si>
  <si>
    <t>fabrikat 209</t>
  </si>
  <si>
    <t>fabrikat 210</t>
  </si>
  <si>
    <t>fabrikat 211</t>
  </si>
  <si>
    <t>fabrikat 212</t>
  </si>
  <si>
    <t>fabrikat 213</t>
  </si>
  <si>
    <t>fabrikat 214</t>
  </si>
  <si>
    <t>fabrikat 215</t>
  </si>
  <si>
    <t>fabrikat 216</t>
  </si>
  <si>
    <t>fabrikat 217</t>
  </si>
  <si>
    <t>fabrikat 218</t>
  </si>
  <si>
    <t>fabrikat 219</t>
  </si>
  <si>
    <t>fabrikat 220</t>
  </si>
  <si>
    <t>fabrikat 221</t>
  </si>
  <si>
    <t>fabrikat 222</t>
  </si>
  <si>
    <t>fabrikat 223</t>
  </si>
  <si>
    <t>fabrikat 224</t>
  </si>
  <si>
    <t>fabrikat 225</t>
  </si>
  <si>
    <t>fabrikat 226</t>
  </si>
  <si>
    <t>fabrikat 227</t>
  </si>
  <si>
    <t>fabrikat 228</t>
  </si>
  <si>
    <t>fabrikat 229</t>
  </si>
  <si>
    <t>fabrikat 230</t>
  </si>
  <si>
    <t>fabrikat 231</t>
  </si>
  <si>
    <t>fabrikat 232</t>
  </si>
  <si>
    <t>fabrikat 233</t>
  </si>
  <si>
    <t>fabrikat 234</t>
  </si>
  <si>
    <t>fabrikat 235</t>
  </si>
  <si>
    <t>fabrikat 236</t>
  </si>
  <si>
    <t>fabrikat 237</t>
  </si>
  <si>
    <t>fabrikat 238</t>
  </si>
  <si>
    <t>fabrikat 239</t>
  </si>
  <si>
    <t>fabrikat 240</t>
  </si>
  <si>
    <t>fabrikat 241</t>
  </si>
  <si>
    <t>fabrikat 242</t>
  </si>
  <si>
    <t>fabrikat 243</t>
  </si>
  <si>
    <t>fabrikat 244</t>
  </si>
  <si>
    <t>fabrikat 245</t>
  </si>
  <si>
    <t>fabrikat 246</t>
  </si>
  <si>
    <t>fabrikat 247</t>
  </si>
  <si>
    <t>fabrikat 248</t>
  </si>
  <si>
    <t>fabrikat 249</t>
  </si>
  <si>
    <t>fabrikat 250</t>
  </si>
  <si>
    <t>fabrikat 251</t>
  </si>
  <si>
    <t>fabrikat 252</t>
  </si>
  <si>
    <t>fabrikat 253</t>
  </si>
  <si>
    <t>fabrikat 254</t>
  </si>
  <si>
    <t>fabrikat 255</t>
  </si>
  <si>
    <t>fabrikat 256</t>
  </si>
  <si>
    <t>fabrikat 257</t>
  </si>
  <si>
    <t>fabrikat 258</t>
  </si>
  <si>
    <t>fabrikat 259</t>
  </si>
  <si>
    <t>fabrikat 260</t>
  </si>
  <si>
    <t>fabrikat 261</t>
  </si>
  <si>
    <t>fabrikat 262</t>
  </si>
  <si>
    <t>fabrikat 263</t>
  </si>
  <si>
    <t>fabrikat 264</t>
  </si>
  <si>
    <t>fabrikat 265</t>
  </si>
  <si>
    <t>fabrikat 266</t>
  </si>
  <si>
    <t>fabrikat 267</t>
  </si>
  <si>
    <t>fabrikat 268</t>
  </si>
  <si>
    <t>fabrikat 269</t>
  </si>
  <si>
    <t>fabrikat 270</t>
  </si>
  <si>
    <t>fabrikat 271</t>
  </si>
  <si>
    <t>fabrikat 272</t>
  </si>
  <si>
    <t>fabrikat 273</t>
  </si>
  <si>
    <t>fabrikat 274</t>
  </si>
  <si>
    <t>fabrikat 275</t>
  </si>
  <si>
    <t>fabrikat 276</t>
  </si>
  <si>
    <t>fabrikat 277</t>
  </si>
  <si>
    <t>fabrikat 278</t>
  </si>
  <si>
    <t>fabrikat 279</t>
  </si>
  <si>
    <t>fabrikat 280</t>
  </si>
  <si>
    <t>fabrikat 281</t>
  </si>
  <si>
    <t>fabrikat 282</t>
  </si>
  <si>
    <t>fabrikat 283</t>
  </si>
  <si>
    <t>fabrikat 284</t>
  </si>
  <si>
    <t>fabrikat 285</t>
  </si>
  <si>
    <t>fabrikat 286</t>
  </si>
  <si>
    <t>fabrikat 287</t>
  </si>
  <si>
    <t>fabrikat 288</t>
  </si>
  <si>
    <t>fabrikat 289</t>
  </si>
  <si>
    <t>fabrikat 290</t>
  </si>
  <si>
    <t>fabrikat 291</t>
  </si>
  <si>
    <t>fabrikat 292</t>
  </si>
  <si>
    <t>fabrikat 293</t>
  </si>
  <si>
    <t>fabrikat 294</t>
  </si>
  <si>
    <t>fabrikat 295</t>
  </si>
  <si>
    <t>fabrikat 296</t>
  </si>
  <si>
    <t>fabrikat 297</t>
  </si>
  <si>
    <t>fabrikat 298</t>
  </si>
  <si>
    <t>fabrikat 299</t>
  </si>
  <si>
    <t>fabrikat 300</t>
  </si>
  <si>
    <t>fabrikat 301</t>
  </si>
  <si>
    <t>fabrikat 302</t>
  </si>
  <si>
    <t>fabrikat 303</t>
  </si>
  <si>
    <t>fabrikat 304</t>
  </si>
  <si>
    <t>fabrikat 305</t>
  </si>
  <si>
    <t>fabrikat 306</t>
  </si>
  <si>
    <t>fabrikat 307</t>
  </si>
  <si>
    <t>fabrikat 308</t>
  </si>
  <si>
    <t>fabrikat 309</t>
  </si>
  <si>
    <t>fabrikat 310</t>
  </si>
  <si>
    <t>fabrikat 311</t>
  </si>
  <si>
    <t>fabrikat 312</t>
  </si>
  <si>
    <t>fabrikat 313</t>
  </si>
  <si>
    <t>fabrikat 314</t>
  </si>
  <si>
    <t>fabrikat 315</t>
  </si>
  <si>
    <t>fabrikat 316</t>
  </si>
  <si>
    <t>fabrikat 317</t>
  </si>
  <si>
    <t>fabrikat 318</t>
  </si>
  <si>
    <t>fabrikat 319</t>
  </si>
  <si>
    <t>fabrikat 320</t>
  </si>
  <si>
    <t>fabrikat 321</t>
  </si>
  <si>
    <t>fabrikat 322</t>
  </si>
  <si>
    <t>fabrikat 323</t>
  </si>
  <si>
    <t>fabrikat 324</t>
  </si>
  <si>
    <t>fabrikat 325</t>
  </si>
  <si>
    <t>fabrikat 326</t>
  </si>
  <si>
    <t>fabrikat 327</t>
  </si>
  <si>
    <t>fabrikat 328</t>
  </si>
  <si>
    <t>fabrikat 329</t>
  </si>
  <si>
    <t>kontonummer ********   Herefter vil ordren blive ekspederet.</t>
  </si>
  <si>
    <t>(indtast varenummer fra prislisten og felterne udfyldes)</t>
  </si>
  <si>
    <t xml:space="preserve">Firmanavn  evt. Grafikfil </t>
  </si>
  <si>
    <t>Kopier din prisliste herind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</si>
</sst>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&quot;kr&quot;\ * #,##0.00_);_(&quot;kr&quot;\ * \(#,##0.00\);_(&quot;kr&quot;\ * &quot;-&quot;??_);_(@_)"/>
    <numFmt numFmtId="166" formatCode="[$-F800]dddd\,\ mmmm\ dd\,\ yyyy"/>
  </numFmts>
  <fonts count="13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1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Font="1" applyBorder="1"/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4" fontId="5" fillId="2" borderId="0" xfId="1" applyFont="1" applyFill="1" applyBorder="1"/>
    <xf numFmtId="0" fontId="5" fillId="2" borderId="0" xfId="0" applyFont="1" applyFill="1"/>
    <xf numFmtId="0" fontId="5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4" fillId="0" borderId="0" xfId="0" applyFont="1" applyAlignment="1">
      <alignment horizontal="right"/>
    </xf>
    <xf numFmtId="0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4" fontId="4" fillId="0" borderId="0" xfId="3" applyNumberFormat="1" applyFont="1" applyAlignment="1">
      <alignment horizontal="right"/>
    </xf>
    <xf numFmtId="164" fontId="4" fillId="0" borderId="0" xfId="1" applyFont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6" fillId="0" borderId="0" xfId="0" applyFont="1"/>
    <xf numFmtId="166" fontId="5" fillId="0" borderId="8" xfId="0" applyNumberFormat="1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7" fillId="0" borderId="0" xfId="0" applyNumberFormat="1" applyFont="1"/>
    <xf numFmtId="0" fontId="9" fillId="0" borderId="0" xfId="2" applyFont="1" applyAlignment="1" applyProtection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64" fontId="7" fillId="0" borderId="0" xfId="1" applyFont="1"/>
    <xf numFmtId="164" fontId="7" fillId="0" borderId="0" xfId="1" applyFont="1" applyAlignment="1">
      <alignment horizontal="left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</cellXfs>
  <cellStyles count="4">
    <cellStyle name="1000-sep (2 dec)" xfId="1" builtinId="3"/>
    <cellStyle name="Hyperlink" xfId="2" builtinId="8"/>
    <cellStyle name="Normal" xfId="0" builtinId="0"/>
    <cellStyle name="Valuta" xfId="3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V361"/>
  <sheetViews>
    <sheetView zoomScale="90" zoomScaleNormal="90" workbookViewId="0">
      <selection activeCell="G13" sqref="G13"/>
    </sheetView>
  </sheetViews>
  <sheetFormatPr defaultRowHeight="12"/>
  <cols>
    <col min="1" max="1" width="0.42578125" style="43" customWidth="1"/>
    <col min="2" max="2" width="10.7109375" style="33" customWidth="1"/>
    <col min="3" max="3" width="37.85546875" style="32" customWidth="1"/>
    <col min="4" max="4" width="13.42578125" style="32" customWidth="1"/>
    <col min="5" max="5" width="1.42578125" style="32" customWidth="1"/>
    <col min="6" max="6" width="11.85546875" style="32" customWidth="1"/>
    <col min="7" max="7" width="10.85546875" style="32" customWidth="1"/>
    <col min="8" max="8" width="2" style="32" customWidth="1"/>
    <col min="9" max="16384" width="9.140625" style="32"/>
  </cols>
  <sheetData>
    <row r="3" spans="1:12">
      <c r="B3" s="34" t="s">
        <v>33</v>
      </c>
    </row>
    <row r="4" spans="1:12">
      <c r="K4" s="35"/>
      <c r="L4" s="35"/>
    </row>
    <row r="5" spans="1:12">
      <c r="B5" s="36"/>
      <c r="C5" s="32" t="s">
        <v>1032</v>
      </c>
    </row>
    <row r="6" spans="1:12">
      <c r="B6" s="36"/>
    </row>
    <row r="7" spans="1:12">
      <c r="B7" s="36"/>
    </row>
    <row r="10" spans="1:12">
      <c r="B10" s="34" t="s">
        <v>0</v>
      </c>
      <c r="C10" s="37" t="s">
        <v>1</v>
      </c>
      <c r="D10" s="38" t="s">
        <v>2</v>
      </c>
      <c r="E10" s="38"/>
      <c r="F10" s="38" t="s">
        <v>3</v>
      </c>
      <c r="G10" s="38" t="s">
        <v>3</v>
      </c>
      <c r="H10" s="38"/>
      <c r="I10" s="38" t="s">
        <v>25</v>
      </c>
    </row>
    <row r="11" spans="1:12">
      <c r="A11" s="44"/>
      <c r="B11" s="34"/>
      <c r="C11" s="37"/>
      <c r="D11" s="37"/>
      <c r="E11" s="38"/>
      <c r="F11" s="38" t="s">
        <v>5</v>
      </c>
      <c r="G11" s="38" t="s">
        <v>4</v>
      </c>
      <c r="H11" s="38"/>
    </row>
    <row r="12" spans="1:12">
      <c r="A12" s="44"/>
      <c r="C12" s="37"/>
    </row>
    <row r="13" spans="1:12">
      <c r="B13" s="39">
        <v>1001</v>
      </c>
      <c r="C13" s="40" t="s">
        <v>42</v>
      </c>
      <c r="D13" s="32" t="s">
        <v>371</v>
      </c>
      <c r="F13" s="41">
        <f>+G13/1.25</f>
        <v>800</v>
      </c>
      <c r="G13" s="42">
        <v>1000</v>
      </c>
      <c r="H13" s="38"/>
      <c r="I13" s="32" t="s">
        <v>372</v>
      </c>
    </row>
    <row r="14" spans="1:12">
      <c r="A14" s="44"/>
      <c r="B14" s="39">
        <v>1002</v>
      </c>
      <c r="C14" s="40" t="s">
        <v>43</v>
      </c>
      <c r="D14" s="32" t="s">
        <v>701</v>
      </c>
      <c r="F14" s="41">
        <f t="shared" ref="F14:F77" si="0">+G14/1.25</f>
        <v>960</v>
      </c>
      <c r="G14" s="42">
        <v>1200</v>
      </c>
      <c r="H14" s="38"/>
      <c r="I14" s="32" t="s">
        <v>373</v>
      </c>
    </row>
    <row r="15" spans="1:12">
      <c r="A15" s="44"/>
      <c r="B15" s="39">
        <v>1003</v>
      </c>
      <c r="C15" s="40" t="s">
        <v>44</v>
      </c>
      <c r="D15" s="32" t="s">
        <v>702</v>
      </c>
      <c r="F15" s="41">
        <f t="shared" si="0"/>
        <v>1120</v>
      </c>
      <c r="G15" s="42">
        <v>1400</v>
      </c>
      <c r="H15" s="38"/>
      <c r="I15" s="32" t="s">
        <v>374</v>
      </c>
    </row>
    <row r="16" spans="1:12">
      <c r="A16" s="44"/>
      <c r="B16" s="39">
        <v>1004</v>
      </c>
      <c r="C16" s="40" t="s">
        <v>45</v>
      </c>
      <c r="D16" s="32" t="s">
        <v>703</v>
      </c>
      <c r="F16" s="41">
        <f t="shared" si="0"/>
        <v>1280</v>
      </c>
      <c r="G16" s="42">
        <v>1600</v>
      </c>
      <c r="H16" s="38"/>
      <c r="I16" s="32" t="s">
        <v>375</v>
      </c>
    </row>
    <row r="17" spans="1:9">
      <c r="A17" s="44"/>
      <c r="B17" s="39">
        <v>1005</v>
      </c>
      <c r="C17" s="40" t="s">
        <v>46</v>
      </c>
      <c r="D17" s="32" t="s">
        <v>704</v>
      </c>
      <c r="F17" s="41">
        <f t="shared" si="0"/>
        <v>1440</v>
      </c>
      <c r="G17" s="42">
        <v>1800</v>
      </c>
      <c r="H17" s="38"/>
      <c r="I17" s="32" t="s">
        <v>376</v>
      </c>
    </row>
    <row r="18" spans="1:9">
      <c r="A18" s="44"/>
      <c r="B18" s="39">
        <v>1006</v>
      </c>
      <c r="C18" s="40" t="s">
        <v>47</v>
      </c>
      <c r="D18" s="32" t="s">
        <v>705</v>
      </c>
      <c r="F18" s="41">
        <f t="shared" si="0"/>
        <v>1600</v>
      </c>
      <c r="G18" s="42">
        <v>2000</v>
      </c>
      <c r="H18" s="38"/>
      <c r="I18" s="32" t="s">
        <v>377</v>
      </c>
    </row>
    <row r="19" spans="1:9">
      <c r="A19" s="44"/>
      <c r="B19" s="39">
        <v>1007</v>
      </c>
      <c r="C19" s="40" t="s">
        <v>48</v>
      </c>
      <c r="D19" s="32" t="s">
        <v>706</v>
      </c>
      <c r="F19" s="41">
        <f t="shared" si="0"/>
        <v>1760</v>
      </c>
      <c r="G19" s="42">
        <v>2200</v>
      </c>
      <c r="H19" s="38"/>
      <c r="I19" s="32" t="s">
        <v>378</v>
      </c>
    </row>
    <row r="20" spans="1:9">
      <c r="A20" s="44"/>
      <c r="B20" s="39">
        <v>1008</v>
      </c>
      <c r="C20" s="40" t="s">
        <v>49</v>
      </c>
      <c r="D20" s="32" t="s">
        <v>707</v>
      </c>
      <c r="F20" s="41">
        <f t="shared" si="0"/>
        <v>1920</v>
      </c>
      <c r="G20" s="42">
        <v>2400</v>
      </c>
      <c r="H20" s="38"/>
      <c r="I20" s="32" t="s">
        <v>379</v>
      </c>
    </row>
    <row r="21" spans="1:9">
      <c r="A21" s="44"/>
      <c r="B21" s="39">
        <v>1009</v>
      </c>
      <c r="C21" s="40" t="s">
        <v>50</v>
      </c>
      <c r="D21" s="32" t="s">
        <v>708</v>
      </c>
      <c r="F21" s="41">
        <f t="shared" si="0"/>
        <v>2080</v>
      </c>
      <c r="G21" s="42">
        <v>2600</v>
      </c>
      <c r="H21" s="38"/>
      <c r="I21" s="32" t="s">
        <v>380</v>
      </c>
    </row>
    <row r="22" spans="1:9">
      <c r="A22" s="44"/>
      <c r="B22" s="39">
        <v>1010</v>
      </c>
      <c r="C22" s="40" t="s">
        <v>51</v>
      </c>
      <c r="D22" s="32" t="s">
        <v>709</v>
      </c>
      <c r="F22" s="41">
        <f t="shared" si="0"/>
        <v>2240</v>
      </c>
      <c r="G22" s="42">
        <v>2800</v>
      </c>
      <c r="H22" s="38"/>
      <c r="I22" s="32" t="s">
        <v>381</v>
      </c>
    </row>
    <row r="23" spans="1:9">
      <c r="A23" s="44"/>
      <c r="B23" s="39">
        <v>1011</v>
      </c>
      <c r="C23" s="40" t="s">
        <v>52</v>
      </c>
      <c r="D23" s="32" t="s">
        <v>710</v>
      </c>
      <c r="F23" s="41">
        <f t="shared" si="0"/>
        <v>2400</v>
      </c>
      <c r="G23" s="42">
        <v>3000</v>
      </c>
      <c r="H23" s="38"/>
      <c r="I23" s="32" t="s">
        <v>382</v>
      </c>
    </row>
    <row r="24" spans="1:9">
      <c r="A24" s="44"/>
      <c r="B24" s="39">
        <v>1012</v>
      </c>
      <c r="C24" s="40" t="s">
        <v>53</v>
      </c>
      <c r="D24" s="32" t="s">
        <v>711</v>
      </c>
      <c r="F24" s="41">
        <f t="shared" si="0"/>
        <v>2560</v>
      </c>
      <c r="G24" s="42">
        <v>3200</v>
      </c>
      <c r="H24" s="38"/>
      <c r="I24" s="32" t="s">
        <v>383</v>
      </c>
    </row>
    <row r="25" spans="1:9">
      <c r="A25" s="44"/>
      <c r="B25" s="39">
        <v>1013</v>
      </c>
      <c r="C25" s="40" t="s">
        <v>54</v>
      </c>
      <c r="D25" s="32" t="s">
        <v>712</v>
      </c>
      <c r="F25" s="41">
        <f t="shared" si="0"/>
        <v>2720</v>
      </c>
      <c r="G25" s="42">
        <v>3400</v>
      </c>
      <c r="H25" s="38"/>
      <c r="I25" s="32" t="s">
        <v>384</v>
      </c>
    </row>
    <row r="26" spans="1:9">
      <c r="A26" s="44"/>
      <c r="B26" s="39">
        <v>1014</v>
      </c>
      <c r="C26" s="40" t="s">
        <v>55</v>
      </c>
      <c r="D26" s="32" t="s">
        <v>713</v>
      </c>
      <c r="F26" s="41">
        <f t="shared" si="0"/>
        <v>2880</v>
      </c>
      <c r="G26" s="42">
        <v>3600</v>
      </c>
      <c r="H26" s="38"/>
      <c r="I26" s="32" t="s">
        <v>385</v>
      </c>
    </row>
    <row r="27" spans="1:9">
      <c r="A27" s="44"/>
      <c r="B27" s="39">
        <v>1015</v>
      </c>
      <c r="C27" s="40" t="s">
        <v>56</v>
      </c>
      <c r="D27" s="32" t="s">
        <v>714</v>
      </c>
      <c r="F27" s="41">
        <f t="shared" si="0"/>
        <v>3040</v>
      </c>
      <c r="G27" s="42">
        <v>3800</v>
      </c>
      <c r="H27" s="38"/>
      <c r="I27" s="32" t="s">
        <v>386</v>
      </c>
    </row>
    <row r="28" spans="1:9">
      <c r="A28" s="44"/>
      <c r="B28" s="39">
        <v>1016</v>
      </c>
      <c r="C28" s="40" t="s">
        <v>57</v>
      </c>
      <c r="D28" s="32" t="s">
        <v>715</v>
      </c>
      <c r="F28" s="41">
        <f t="shared" si="0"/>
        <v>3200</v>
      </c>
      <c r="G28" s="42">
        <v>4000</v>
      </c>
      <c r="H28" s="38"/>
      <c r="I28" s="32" t="s">
        <v>387</v>
      </c>
    </row>
    <row r="29" spans="1:9">
      <c r="A29" s="44"/>
      <c r="B29" s="39">
        <v>1017</v>
      </c>
      <c r="C29" s="40" t="s">
        <v>58</v>
      </c>
      <c r="D29" s="32" t="s">
        <v>716</v>
      </c>
      <c r="F29" s="41">
        <f t="shared" si="0"/>
        <v>3360</v>
      </c>
      <c r="G29" s="42">
        <v>4200</v>
      </c>
      <c r="H29" s="38"/>
      <c r="I29" s="32" t="s">
        <v>388</v>
      </c>
    </row>
    <row r="30" spans="1:9">
      <c r="A30" s="44"/>
      <c r="B30" s="39">
        <v>1018</v>
      </c>
      <c r="C30" s="40" t="s">
        <v>59</v>
      </c>
      <c r="D30" s="32" t="s">
        <v>717</v>
      </c>
      <c r="F30" s="41">
        <f t="shared" si="0"/>
        <v>3520</v>
      </c>
      <c r="G30" s="42">
        <v>4400</v>
      </c>
      <c r="H30" s="38"/>
      <c r="I30" s="32" t="s">
        <v>389</v>
      </c>
    </row>
    <row r="31" spans="1:9">
      <c r="A31" s="44"/>
      <c r="B31" s="39">
        <v>1019</v>
      </c>
      <c r="C31" s="40" t="s">
        <v>60</v>
      </c>
      <c r="D31" s="32" t="s">
        <v>718</v>
      </c>
      <c r="F31" s="41">
        <f t="shared" si="0"/>
        <v>3680</v>
      </c>
      <c r="G31" s="42">
        <v>4600</v>
      </c>
      <c r="H31" s="38"/>
      <c r="I31" s="32" t="s">
        <v>390</v>
      </c>
    </row>
    <row r="32" spans="1:9">
      <c r="A32" s="44"/>
      <c r="B32" s="39">
        <v>1020</v>
      </c>
      <c r="C32" s="40" t="s">
        <v>61</v>
      </c>
      <c r="D32" s="32" t="s">
        <v>719</v>
      </c>
      <c r="F32" s="41">
        <f t="shared" si="0"/>
        <v>3840</v>
      </c>
      <c r="G32" s="42">
        <v>4800</v>
      </c>
      <c r="H32" s="38"/>
      <c r="I32" s="32" t="s">
        <v>391</v>
      </c>
    </row>
    <row r="33" spans="1:256">
      <c r="A33" s="44"/>
      <c r="B33" s="39">
        <v>1021</v>
      </c>
      <c r="C33" s="40" t="s">
        <v>62</v>
      </c>
      <c r="D33" s="32" t="s">
        <v>720</v>
      </c>
      <c r="F33" s="41">
        <f t="shared" si="0"/>
        <v>4000</v>
      </c>
      <c r="G33" s="42">
        <v>5000</v>
      </c>
      <c r="H33" s="38"/>
      <c r="I33" s="32" t="s">
        <v>392</v>
      </c>
    </row>
    <row r="34" spans="1:256">
      <c r="A34" s="44"/>
      <c r="B34" s="39">
        <v>1022</v>
      </c>
      <c r="C34" s="40" t="s">
        <v>63</v>
      </c>
      <c r="D34" s="32" t="s">
        <v>721</v>
      </c>
      <c r="F34" s="41">
        <f t="shared" si="0"/>
        <v>4160</v>
      </c>
      <c r="G34" s="42">
        <v>5200</v>
      </c>
      <c r="H34" s="38"/>
      <c r="I34" s="32" t="s">
        <v>393</v>
      </c>
    </row>
    <row r="35" spans="1:256">
      <c r="A35" s="44"/>
      <c r="B35" s="39">
        <v>1023</v>
      </c>
      <c r="C35" s="40" t="s">
        <v>64</v>
      </c>
      <c r="D35" s="32" t="s">
        <v>722</v>
      </c>
      <c r="F35" s="41">
        <f t="shared" si="0"/>
        <v>4320</v>
      </c>
      <c r="G35" s="42">
        <v>5400</v>
      </c>
      <c r="H35" s="42"/>
      <c r="I35" s="32" t="s">
        <v>394</v>
      </c>
    </row>
    <row r="36" spans="1:256">
      <c r="A36" s="45"/>
      <c r="B36" s="39">
        <v>1024</v>
      </c>
      <c r="C36" s="40" t="s">
        <v>65</v>
      </c>
      <c r="D36" s="32" t="s">
        <v>723</v>
      </c>
      <c r="F36" s="41">
        <f t="shared" si="0"/>
        <v>4480</v>
      </c>
      <c r="G36" s="42">
        <v>5600</v>
      </c>
      <c r="H36" s="42"/>
      <c r="I36" s="32" t="s">
        <v>395</v>
      </c>
    </row>
    <row r="37" spans="1:256">
      <c r="A37" s="45"/>
      <c r="B37" s="39">
        <v>1025</v>
      </c>
      <c r="C37" s="40" t="s">
        <v>66</v>
      </c>
      <c r="D37" s="32" t="s">
        <v>724</v>
      </c>
      <c r="F37" s="41">
        <f t="shared" si="0"/>
        <v>4640</v>
      </c>
      <c r="G37" s="42">
        <v>5800</v>
      </c>
      <c r="H37" s="42"/>
      <c r="I37" s="32" t="s">
        <v>396</v>
      </c>
    </row>
    <row r="38" spans="1:256">
      <c r="A38" s="45"/>
      <c r="B38" s="39">
        <v>1026</v>
      </c>
      <c r="C38" s="40" t="s">
        <v>67</v>
      </c>
      <c r="D38" s="32" t="s">
        <v>725</v>
      </c>
      <c r="F38" s="41">
        <f t="shared" si="0"/>
        <v>4800</v>
      </c>
      <c r="G38" s="42">
        <v>6000</v>
      </c>
      <c r="H38" s="42"/>
      <c r="I38" s="32" t="s">
        <v>397</v>
      </c>
    </row>
    <row r="39" spans="1:256">
      <c r="A39" s="45"/>
      <c r="B39" s="39">
        <v>1027</v>
      </c>
      <c r="C39" s="40" t="s">
        <v>68</v>
      </c>
      <c r="D39" s="32" t="s">
        <v>726</v>
      </c>
      <c r="F39" s="41">
        <f t="shared" si="0"/>
        <v>4960</v>
      </c>
      <c r="G39" s="42">
        <v>6200</v>
      </c>
      <c r="H39" s="42"/>
      <c r="I39" s="32" t="s">
        <v>398</v>
      </c>
    </row>
    <row r="40" spans="1:256">
      <c r="A40" s="45"/>
      <c r="B40" s="39">
        <v>1028</v>
      </c>
      <c r="C40" s="40" t="s">
        <v>69</v>
      </c>
      <c r="D40" s="32" t="s">
        <v>727</v>
      </c>
      <c r="F40" s="41">
        <f t="shared" si="0"/>
        <v>5120</v>
      </c>
      <c r="G40" s="42">
        <v>6400</v>
      </c>
      <c r="H40" s="42"/>
      <c r="I40" s="32" t="s">
        <v>399</v>
      </c>
    </row>
    <row r="41" spans="1:256">
      <c r="A41" s="45"/>
      <c r="B41" s="39">
        <v>1029</v>
      </c>
      <c r="C41" s="40" t="s">
        <v>70</v>
      </c>
      <c r="D41" s="32" t="s">
        <v>728</v>
      </c>
      <c r="F41" s="41">
        <f t="shared" si="0"/>
        <v>5280</v>
      </c>
      <c r="G41" s="42">
        <v>6600</v>
      </c>
      <c r="I41" s="32" t="s">
        <v>400</v>
      </c>
      <c r="J41" s="33"/>
      <c r="K41" s="41"/>
      <c r="L41" s="42"/>
      <c r="M41" s="33"/>
      <c r="N41" s="33"/>
      <c r="O41" s="41"/>
      <c r="P41" s="42"/>
      <c r="Q41" s="33"/>
      <c r="R41" s="33"/>
      <c r="S41" s="41"/>
      <c r="T41" s="42"/>
      <c r="U41" s="33"/>
      <c r="V41" s="33"/>
      <c r="W41" s="41"/>
      <c r="X41" s="42"/>
      <c r="Y41" s="33"/>
      <c r="Z41" s="33"/>
      <c r="AA41" s="41"/>
      <c r="AB41" s="42"/>
      <c r="AC41" s="33"/>
      <c r="AD41" s="33"/>
      <c r="AE41" s="41"/>
      <c r="AF41" s="42"/>
      <c r="AG41" s="33"/>
      <c r="AH41" s="33"/>
      <c r="AI41" s="41"/>
      <c r="AJ41" s="42"/>
      <c r="AK41" s="33"/>
      <c r="AL41" s="33"/>
      <c r="AM41" s="41"/>
      <c r="AN41" s="42"/>
      <c r="AO41" s="33"/>
      <c r="AP41" s="33"/>
      <c r="AQ41" s="41"/>
      <c r="AR41" s="42"/>
      <c r="AS41" s="33"/>
      <c r="AT41" s="33"/>
      <c r="AU41" s="41"/>
      <c r="AV41" s="42"/>
      <c r="AW41" s="33"/>
      <c r="AX41" s="33"/>
      <c r="AY41" s="41"/>
      <c r="AZ41" s="42"/>
      <c r="BA41" s="33"/>
      <c r="BB41" s="33"/>
      <c r="BC41" s="41"/>
      <c r="BD41" s="42"/>
      <c r="BE41" s="33"/>
      <c r="BF41" s="33"/>
      <c r="BG41" s="41"/>
      <c r="BH41" s="42"/>
      <c r="BI41" s="33"/>
      <c r="BJ41" s="33"/>
      <c r="BK41" s="41"/>
      <c r="BL41" s="42"/>
      <c r="BM41" s="33"/>
      <c r="BN41" s="33"/>
      <c r="BO41" s="41"/>
      <c r="BP41" s="42"/>
      <c r="BQ41" s="33"/>
      <c r="BR41" s="33"/>
      <c r="BS41" s="41"/>
      <c r="BT41" s="42"/>
      <c r="BU41" s="33"/>
      <c r="BV41" s="33"/>
      <c r="BW41" s="41"/>
      <c r="BX41" s="42"/>
      <c r="BY41" s="33"/>
      <c r="BZ41" s="33"/>
      <c r="CA41" s="41"/>
      <c r="CB41" s="42"/>
      <c r="CC41" s="33"/>
      <c r="CD41" s="33"/>
      <c r="CE41" s="41"/>
      <c r="CF41" s="42"/>
      <c r="CG41" s="33"/>
      <c r="CH41" s="33"/>
      <c r="CI41" s="41"/>
      <c r="CJ41" s="42"/>
      <c r="CK41" s="33"/>
      <c r="CL41" s="33"/>
      <c r="CM41" s="41"/>
      <c r="CN41" s="42"/>
      <c r="CO41" s="33"/>
      <c r="CP41" s="33"/>
      <c r="CQ41" s="41"/>
      <c r="CR41" s="42"/>
      <c r="CS41" s="33"/>
      <c r="CT41" s="33"/>
      <c r="CU41" s="41"/>
      <c r="CV41" s="42"/>
      <c r="CW41" s="33"/>
      <c r="CX41" s="33"/>
      <c r="CY41" s="41"/>
      <c r="CZ41" s="42"/>
      <c r="DA41" s="33"/>
      <c r="DB41" s="33"/>
      <c r="DC41" s="41"/>
      <c r="DD41" s="42"/>
      <c r="DE41" s="33"/>
      <c r="DF41" s="33"/>
      <c r="DG41" s="41"/>
      <c r="DH41" s="42"/>
      <c r="DI41" s="33"/>
      <c r="DJ41" s="33"/>
      <c r="DK41" s="41"/>
      <c r="DL41" s="42"/>
      <c r="DM41" s="33"/>
      <c r="DN41" s="33"/>
      <c r="DO41" s="41"/>
      <c r="DP41" s="42"/>
      <c r="DQ41" s="33"/>
      <c r="DR41" s="33"/>
      <c r="DS41" s="41"/>
      <c r="DT41" s="42"/>
      <c r="DU41" s="33"/>
      <c r="DV41" s="33"/>
      <c r="DW41" s="41"/>
      <c r="DX41" s="42"/>
      <c r="DY41" s="33"/>
      <c r="DZ41" s="33"/>
      <c r="EA41" s="41"/>
      <c r="EB41" s="42"/>
      <c r="EC41" s="33"/>
      <c r="ED41" s="33"/>
      <c r="EE41" s="41"/>
      <c r="EF41" s="42"/>
      <c r="EG41" s="33"/>
      <c r="EH41" s="33"/>
      <c r="EI41" s="41"/>
      <c r="EJ41" s="42"/>
      <c r="EK41" s="33"/>
      <c r="EL41" s="33"/>
      <c r="EM41" s="41"/>
      <c r="EN41" s="42"/>
      <c r="EO41" s="33"/>
      <c r="EP41" s="33"/>
      <c r="EQ41" s="41"/>
      <c r="ER41" s="42"/>
      <c r="ES41" s="33"/>
      <c r="ET41" s="33"/>
      <c r="EU41" s="41"/>
      <c r="EV41" s="42"/>
      <c r="EW41" s="33"/>
      <c r="EX41" s="33"/>
      <c r="EY41" s="41"/>
      <c r="EZ41" s="42"/>
      <c r="FA41" s="33"/>
      <c r="FB41" s="33"/>
      <c r="FC41" s="41"/>
      <c r="FD41" s="42"/>
      <c r="FE41" s="33"/>
      <c r="FF41" s="33"/>
      <c r="FG41" s="41"/>
      <c r="FH41" s="42"/>
      <c r="FI41" s="33"/>
      <c r="FJ41" s="33"/>
      <c r="FK41" s="41"/>
      <c r="FL41" s="42"/>
      <c r="FM41" s="33"/>
      <c r="FN41" s="33"/>
      <c r="FO41" s="41"/>
      <c r="FP41" s="42"/>
      <c r="FQ41" s="33"/>
      <c r="FR41" s="33"/>
      <c r="FS41" s="41"/>
      <c r="FT41" s="42"/>
      <c r="FU41" s="33"/>
      <c r="FV41" s="33"/>
      <c r="FW41" s="41"/>
      <c r="FX41" s="42"/>
      <c r="FY41" s="33"/>
      <c r="FZ41" s="33"/>
      <c r="GA41" s="41"/>
      <c r="GB41" s="42"/>
      <c r="GC41" s="33"/>
      <c r="GD41" s="33"/>
      <c r="GE41" s="41"/>
      <c r="GF41" s="42"/>
      <c r="GG41" s="33"/>
      <c r="GH41" s="33"/>
      <c r="GI41" s="41"/>
      <c r="GJ41" s="42"/>
      <c r="GK41" s="33"/>
      <c r="GL41" s="33"/>
      <c r="GM41" s="41"/>
      <c r="GN41" s="42"/>
      <c r="GO41" s="33"/>
      <c r="GP41" s="33"/>
      <c r="GQ41" s="41"/>
      <c r="GR41" s="42"/>
      <c r="GS41" s="33"/>
      <c r="GT41" s="33"/>
      <c r="GU41" s="41"/>
      <c r="GV41" s="42"/>
      <c r="GW41" s="33"/>
      <c r="GX41" s="33"/>
      <c r="GY41" s="41"/>
      <c r="GZ41" s="42"/>
      <c r="HA41" s="33"/>
      <c r="HB41" s="33"/>
      <c r="HC41" s="41"/>
      <c r="HD41" s="42"/>
      <c r="HE41" s="33"/>
      <c r="HF41" s="33"/>
      <c r="HG41" s="41"/>
      <c r="HH41" s="42"/>
      <c r="HI41" s="33"/>
      <c r="HJ41" s="33"/>
      <c r="HK41" s="41"/>
      <c r="HL41" s="42"/>
      <c r="HM41" s="33"/>
      <c r="HN41" s="33"/>
      <c r="HO41" s="41"/>
      <c r="HP41" s="42"/>
      <c r="HQ41" s="33"/>
      <c r="HR41" s="33"/>
      <c r="HS41" s="41"/>
      <c r="HT41" s="42"/>
      <c r="HU41" s="33"/>
      <c r="HV41" s="33"/>
      <c r="HW41" s="41"/>
      <c r="HX41" s="42"/>
      <c r="HY41" s="33"/>
      <c r="HZ41" s="33"/>
      <c r="IA41" s="41"/>
      <c r="IB41" s="42"/>
      <c r="IC41" s="33"/>
      <c r="ID41" s="33"/>
      <c r="IE41" s="41"/>
      <c r="IF41" s="42"/>
      <c r="IG41" s="33"/>
      <c r="IH41" s="33"/>
      <c r="II41" s="41"/>
      <c r="IJ41" s="42"/>
      <c r="IK41" s="33"/>
      <c r="IL41" s="33"/>
      <c r="IM41" s="41"/>
      <c r="IN41" s="42"/>
      <c r="IO41" s="33"/>
      <c r="IP41" s="33"/>
      <c r="IQ41" s="41"/>
      <c r="IR41" s="42"/>
      <c r="IS41" s="33"/>
      <c r="IT41" s="33"/>
      <c r="IU41" s="41"/>
      <c r="IV41" s="42"/>
    </row>
    <row r="42" spans="1:256">
      <c r="B42" s="39">
        <v>1030</v>
      </c>
      <c r="C42" s="40" t="s">
        <v>71</v>
      </c>
      <c r="D42" s="32" t="s">
        <v>729</v>
      </c>
      <c r="F42" s="41">
        <f t="shared" si="0"/>
        <v>5440</v>
      </c>
      <c r="G42" s="42">
        <v>6800</v>
      </c>
      <c r="H42" s="42"/>
      <c r="I42" s="32" t="s">
        <v>401</v>
      </c>
      <c r="J42" s="33"/>
      <c r="K42" s="41"/>
      <c r="L42" s="42"/>
      <c r="M42" s="33"/>
      <c r="N42" s="33"/>
      <c r="O42" s="41"/>
      <c r="P42" s="42"/>
      <c r="Q42" s="33"/>
      <c r="R42" s="33"/>
      <c r="S42" s="41"/>
      <c r="T42" s="42"/>
      <c r="U42" s="33"/>
      <c r="V42" s="33"/>
      <c r="W42" s="41"/>
      <c r="X42" s="42"/>
      <c r="Y42" s="33"/>
      <c r="Z42" s="33"/>
      <c r="AA42" s="41"/>
      <c r="AB42" s="42"/>
      <c r="AC42" s="33"/>
      <c r="AD42" s="33"/>
      <c r="AE42" s="41"/>
      <c r="AF42" s="42"/>
      <c r="AG42" s="33"/>
      <c r="AH42" s="33"/>
      <c r="AI42" s="41"/>
      <c r="AJ42" s="42"/>
      <c r="AK42" s="33"/>
      <c r="AL42" s="33"/>
      <c r="AM42" s="41"/>
      <c r="AN42" s="42"/>
      <c r="AO42" s="33"/>
      <c r="AP42" s="33"/>
      <c r="AQ42" s="41"/>
      <c r="AR42" s="42"/>
      <c r="AS42" s="33"/>
      <c r="AT42" s="33"/>
      <c r="AU42" s="41"/>
      <c r="AV42" s="42"/>
      <c r="AW42" s="33"/>
      <c r="AX42" s="33"/>
      <c r="AY42" s="41"/>
      <c r="AZ42" s="42"/>
      <c r="BA42" s="33"/>
      <c r="BB42" s="33"/>
      <c r="BC42" s="41"/>
      <c r="BD42" s="42"/>
      <c r="BE42" s="33"/>
      <c r="BF42" s="33"/>
      <c r="BG42" s="41"/>
      <c r="BH42" s="42"/>
      <c r="BI42" s="33"/>
      <c r="BJ42" s="33"/>
      <c r="BK42" s="41"/>
      <c r="BL42" s="42"/>
      <c r="BM42" s="33"/>
      <c r="BN42" s="33"/>
      <c r="BO42" s="41"/>
      <c r="BP42" s="42"/>
      <c r="BQ42" s="33"/>
      <c r="BR42" s="33"/>
      <c r="BS42" s="41"/>
      <c r="BT42" s="42"/>
      <c r="BU42" s="33"/>
      <c r="BV42" s="33"/>
      <c r="BW42" s="41"/>
      <c r="BX42" s="42"/>
      <c r="BY42" s="33"/>
      <c r="BZ42" s="33"/>
      <c r="CA42" s="41"/>
      <c r="CB42" s="42"/>
      <c r="CC42" s="33"/>
      <c r="CD42" s="33"/>
      <c r="CE42" s="41"/>
      <c r="CF42" s="42"/>
      <c r="CG42" s="33"/>
      <c r="CH42" s="33"/>
      <c r="CI42" s="41"/>
      <c r="CJ42" s="42"/>
      <c r="CK42" s="33"/>
      <c r="CL42" s="33"/>
      <c r="CM42" s="41"/>
      <c r="CN42" s="42"/>
      <c r="CO42" s="33"/>
      <c r="CP42" s="33"/>
      <c r="CQ42" s="41"/>
      <c r="CR42" s="42"/>
      <c r="CS42" s="33"/>
      <c r="CT42" s="33"/>
      <c r="CU42" s="41"/>
      <c r="CV42" s="42"/>
      <c r="CW42" s="33"/>
      <c r="CX42" s="33"/>
      <c r="CY42" s="41"/>
      <c r="CZ42" s="42"/>
      <c r="DA42" s="33"/>
      <c r="DB42" s="33"/>
      <c r="DC42" s="41"/>
      <c r="DD42" s="42"/>
      <c r="DE42" s="33"/>
      <c r="DF42" s="33"/>
      <c r="DG42" s="41"/>
      <c r="DH42" s="42"/>
      <c r="DI42" s="33"/>
      <c r="DJ42" s="33"/>
      <c r="DK42" s="41"/>
      <c r="DL42" s="42"/>
      <c r="DM42" s="33"/>
      <c r="DN42" s="33"/>
      <c r="DO42" s="41"/>
      <c r="DP42" s="42"/>
      <c r="DQ42" s="33"/>
      <c r="DR42" s="33"/>
      <c r="DS42" s="41"/>
      <c r="DT42" s="42"/>
      <c r="DU42" s="33"/>
      <c r="DV42" s="33"/>
      <c r="DW42" s="41"/>
      <c r="DX42" s="42"/>
      <c r="DY42" s="33"/>
      <c r="DZ42" s="33"/>
      <c r="EA42" s="41"/>
      <c r="EB42" s="42"/>
      <c r="EC42" s="33"/>
      <c r="ED42" s="33"/>
      <c r="EE42" s="41"/>
      <c r="EF42" s="42"/>
      <c r="EG42" s="33"/>
      <c r="EH42" s="33"/>
      <c r="EI42" s="41"/>
      <c r="EJ42" s="42"/>
      <c r="EK42" s="33"/>
      <c r="EL42" s="33"/>
      <c r="EM42" s="41"/>
      <c r="EN42" s="42"/>
      <c r="EO42" s="33"/>
      <c r="EP42" s="33"/>
      <c r="EQ42" s="41"/>
      <c r="ER42" s="42"/>
      <c r="ES42" s="33"/>
      <c r="ET42" s="33"/>
      <c r="EU42" s="41"/>
      <c r="EV42" s="42"/>
      <c r="EW42" s="33"/>
      <c r="EX42" s="33"/>
      <c r="EY42" s="41"/>
      <c r="EZ42" s="42"/>
      <c r="FA42" s="33"/>
      <c r="FB42" s="33"/>
      <c r="FC42" s="41"/>
      <c r="FD42" s="42"/>
      <c r="FE42" s="33"/>
      <c r="FF42" s="33"/>
      <c r="FG42" s="41"/>
      <c r="FH42" s="42"/>
      <c r="FI42" s="33"/>
      <c r="FJ42" s="33"/>
      <c r="FK42" s="41"/>
      <c r="FL42" s="42"/>
      <c r="FM42" s="33"/>
      <c r="FN42" s="33"/>
      <c r="FO42" s="41"/>
      <c r="FP42" s="42"/>
      <c r="FQ42" s="33"/>
      <c r="FR42" s="33"/>
      <c r="FS42" s="41"/>
      <c r="FT42" s="42"/>
      <c r="FU42" s="33"/>
      <c r="FV42" s="33"/>
      <c r="FW42" s="41"/>
      <c r="FX42" s="42"/>
      <c r="FY42" s="33"/>
      <c r="FZ42" s="33"/>
      <c r="GA42" s="41"/>
      <c r="GB42" s="42"/>
      <c r="GC42" s="33"/>
      <c r="GD42" s="33"/>
      <c r="GE42" s="41"/>
      <c r="GF42" s="42"/>
      <c r="GG42" s="33"/>
      <c r="GH42" s="33"/>
      <c r="GI42" s="41"/>
      <c r="GJ42" s="42"/>
      <c r="GK42" s="33"/>
      <c r="GL42" s="33"/>
      <c r="GM42" s="41"/>
      <c r="GN42" s="42"/>
      <c r="GO42" s="33"/>
      <c r="GP42" s="33"/>
      <c r="GQ42" s="41"/>
      <c r="GR42" s="42"/>
      <c r="GS42" s="33"/>
      <c r="GT42" s="33"/>
      <c r="GU42" s="41"/>
      <c r="GV42" s="42"/>
      <c r="GW42" s="33"/>
      <c r="GX42" s="33"/>
      <c r="GY42" s="41"/>
      <c r="GZ42" s="42"/>
      <c r="HA42" s="33"/>
      <c r="HB42" s="33"/>
      <c r="HC42" s="41"/>
      <c r="HD42" s="42"/>
      <c r="HE42" s="33"/>
      <c r="HF42" s="33"/>
      <c r="HG42" s="41"/>
      <c r="HH42" s="42"/>
      <c r="HI42" s="33"/>
      <c r="HJ42" s="33"/>
      <c r="HK42" s="41"/>
      <c r="HL42" s="42"/>
      <c r="HM42" s="33"/>
      <c r="HN42" s="33"/>
      <c r="HO42" s="41"/>
      <c r="HP42" s="42"/>
      <c r="HQ42" s="33"/>
      <c r="HR42" s="33"/>
      <c r="HS42" s="41"/>
      <c r="HT42" s="42"/>
      <c r="HU42" s="33"/>
      <c r="HV42" s="33"/>
      <c r="HW42" s="41"/>
      <c r="HX42" s="42"/>
      <c r="HY42" s="33"/>
      <c r="HZ42" s="33"/>
      <c r="IA42" s="41"/>
      <c r="IB42" s="42"/>
      <c r="IC42" s="33"/>
      <c r="ID42" s="33"/>
      <c r="IE42" s="41"/>
      <c r="IF42" s="42"/>
      <c r="IG42" s="33"/>
      <c r="IH42" s="33"/>
      <c r="II42" s="41"/>
      <c r="IJ42" s="42"/>
      <c r="IK42" s="33"/>
      <c r="IL42" s="33"/>
      <c r="IM42" s="41"/>
      <c r="IN42" s="42"/>
      <c r="IO42" s="33"/>
      <c r="IP42" s="33"/>
      <c r="IQ42" s="41"/>
      <c r="IR42" s="42"/>
      <c r="IS42" s="33"/>
      <c r="IT42" s="33"/>
      <c r="IU42" s="41"/>
      <c r="IV42" s="42"/>
    </row>
    <row r="43" spans="1:256">
      <c r="B43" s="39">
        <v>1031</v>
      </c>
      <c r="C43" s="40" t="s">
        <v>72</v>
      </c>
      <c r="D43" s="32" t="s">
        <v>730</v>
      </c>
      <c r="F43" s="41">
        <f t="shared" si="0"/>
        <v>5600</v>
      </c>
      <c r="G43" s="42">
        <v>7000</v>
      </c>
      <c r="H43" s="42"/>
      <c r="I43" s="32" t="s">
        <v>402</v>
      </c>
      <c r="J43" s="33"/>
      <c r="K43" s="41"/>
      <c r="L43" s="42"/>
      <c r="M43" s="33"/>
      <c r="N43" s="33"/>
      <c r="O43" s="41"/>
      <c r="P43" s="42"/>
      <c r="Q43" s="33"/>
      <c r="R43" s="33"/>
      <c r="S43" s="41"/>
      <c r="T43" s="42"/>
      <c r="U43" s="33"/>
      <c r="V43" s="33"/>
      <c r="W43" s="41"/>
      <c r="X43" s="42"/>
      <c r="Y43" s="33"/>
      <c r="Z43" s="33"/>
      <c r="AA43" s="41"/>
      <c r="AB43" s="42"/>
      <c r="AC43" s="33"/>
      <c r="AD43" s="33"/>
      <c r="AE43" s="41"/>
      <c r="AF43" s="42"/>
      <c r="AG43" s="33"/>
      <c r="AH43" s="33"/>
      <c r="AI43" s="41"/>
      <c r="AJ43" s="42"/>
      <c r="AK43" s="33"/>
      <c r="AL43" s="33"/>
      <c r="AM43" s="41"/>
      <c r="AN43" s="42"/>
      <c r="AO43" s="33"/>
      <c r="AP43" s="33"/>
      <c r="AQ43" s="41"/>
      <c r="AR43" s="42"/>
      <c r="AS43" s="33"/>
      <c r="AT43" s="33"/>
      <c r="AU43" s="41"/>
      <c r="AV43" s="42"/>
      <c r="AW43" s="33"/>
      <c r="AX43" s="33"/>
      <c r="AY43" s="41"/>
      <c r="AZ43" s="42"/>
      <c r="BA43" s="33"/>
      <c r="BB43" s="33"/>
      <c r="BC43" s="41"/>
      <c r="BD43" s="42"/>
      <c r="BE43" s="33"/>
      <c r="BF43" s="33"/>
      <c r="BG43" s="41"/>
      <c r="BH43" s="42"/>
      <c r="BI43" s="33"/>
      <c r="BJ43" s="33"/>
      <c r="BK43" s="41"/>
      <c r="BL43" s="42"/>
      <c r="BM43" s="33"/>
      <c r="BN43" s="33"/>
      <c r="BO43" s="41"/>
      <c r="BP43" s="42"/>
      <c r="BQ43" s="33"/>
      <c r="BR43" s="33"/>
      <c r="BS43" s="41"/>
      <c r="BT43" s="42"/>
      <c r="BU43" s="33"/>
      <c r="BV43" s="33"/>
      <c r="BW43" s="41"/>
      <c r="BX43" s="42"/>
      <c r="BY43" s="33"/>
      <c r="BZ43" s="33"/>
      <c r="CA43" s="41"/>
      <c r="CB43" s="42"/>
      <c r="CC43" s="33"/>
      <c r="CD43" s="33"/>
      <c r="CE43" s="41"/>
      <c r="CF43" s="42"/>
      <c r="CG43" s="33"/>
      <c r="CH43" s="33"/>
      <c r="CI43" s="41"/>
      <c r="CJ43" s="42"/>
      <c r="CK43" s="33"/>
      <c r="CL43" s="33"/>
      <c r="CM43" s="41"/>
      <c r="CN43" s="42"/>
      <c r="CO43" s="33"/>
      <c r="CP43" s="33"/>
      <c r="CQ43" s="41"/>
      <c r="CR43" s="42"/>
      <c r="CS43" s="33"/>
      <c r="CT43" s="33"/>
      <c r="CU43" s="41"/>
      <c r="CV43" s="42"/>
      <c r="CW43" s="33"/>
      <c r="CX43" s="33"/>
      <c r="CY43" s="41"/>
      <c r="CZ43" s="42"/>
      <c r="DA43" s="33"/>
      <c r="DB43" s="33"/>
      <c r="DC43" s="41"/>
      <c r="DD43" s="42"/>
      <c r="DE43" s="33"/>
      <c r="DF43" s="33"/>
      <c r="DG43" s="41"/>
      <c r="DH43" s="42"/>
      <c r="DI43" s="33"/>
      <c r="DJ43" s="33"/>
      <c r="DK43" s="41"/>
      <c r="DL43" s="42"/>
      <c r="DM43" s="33"/>
      <c r="DN43" s="33"/>
      <c r="DO43" s="41"/>
      <c r="DP43" s="42"/>
      <c r="DQ43" s="33"/>
      <c r="DR43" s="33"/>
      <c r="DS43" s="41"/>
      <c r="DT43" s="42"/>
      <c r="DU43" s="33"/>
      <c r="DV43" s="33"/>
      <c r="DW43" s="41"/>
      <c r="DX43" s="42"/>
      <c r="DY43" s="33"/>
      <c r="DZ43" s="33"/>
      <c r="EA43" s="41"/>
      <c r="EB43" s="42"/>
      <c r="EC43" s="33"/>
      <c r="ED43" s="33"/>
      <c r="EE43" s="41"/>
      <c r="EF43" s="42"/>
      <c r="EG43" s="33"/>
      <c r="EH43" s="33"/>
      <c r="EI43" s="41"/>
      <c r="EJ43" s="42"/>
      <c r="EK43" s="33"/>
      <c r="EL43" s="33"/>
      <c r="EM43" s="41"/>
      <c r="EN43" s="42"/>
      <c r="EO43" s="33"/>
      <c r="EP43" s="33"/>
      <c r="EQ43" s="41"/>
      <c r="ER43" s="42"/>
      <c r="ES43" s="33"/>
      <c r="ET43" s="33"/>
      <c r="EU43" s="41"/>
      <c r="EV43" s="42"/>
      <c r="EW43" s="33"/>
      <c r="EX43" s="33"/>
      <c r="EY43" s="41"/>
      <c r="EZ43" s="42"/>
      <c r="FA43" s="33"/>
      <c r="FB43" s="33"/>
      <c r="FC43" s="41"/>
      <c r="FD43" s="42"/>
      <c r="FE43" s="33"/>
      <c r="FF43" s="33"/>
      <c r="FG43" s="41"/>
      <c r="FH43" s="42"/>
      <c r="FI43" s="33"/>
      <c r="FJ43" s="33"/>
      <c r="FK43" s="41"/>
      <c r="FL43" s="42"/>
      <c r="FM43" s="33"/>
      <c r="FN43" s="33"/>
      <c r="FO43" s="41"/>
      <c r="FP43" s="42"/>
      <c r="FQ43" s="33"/>
      <c r="FR43" s="33"/>
      <c r="FS43" s="41"/>
      <c r="FT43" s="42"/>
      <c r="FU43" s="33"/>
      <c r="FV43" s="33"/>
      <c r="FW43" s="41"/>
      <c r="FX43" s="42"/>
      <c r="FY43" s="33"/>
      <c r="FZ43" s="33"/>
      <c r="GA43" s="41"/>
      <c r="GB43" s="42"/>
      <c r="GC43" s="33"/>
      <c r="GD43" s="33"/>
      <c r="GE43" s="41"/>
      <c r="GF43" s="42"/>
      <c r="GG43" s="33"/>
      <c r="GH43" s="33"/>
      <c r="GI43" s="41"/>
      <c r="GJ43" s="42"/>
      <c r="GK43" s="33"/>
      <c r="GL43" s="33"/>
      <c r="GM43" s="41"/>
      <c r="GN43" s="42"/>
      <c r="GO43" s="33"/>
      <c r="GP43" s="33"/>
      <c r="GQ43" s="41"/>
      <c r="GR43" s="42"/>
      <c r="GS43" s="33"/>
      <c r="GT43" s="33"/>
      <c r="GU43" s="41"/>
      <c r="GV43" s="42"/>
      <c r="GW43" s="33"/>
      <c r="GX43" s="33"/>
      <c r="GY43" s="41"/>
      <c r="GZ43" s="42"/>
      <c r="HA43" s="33"/>
      <c r="HB43" s="33"/>
      <c r="HC43" s="41"/>
      <c r="HD43" s="42"/>
      <c r="HE43" s="33"/>
      <c r="HF43" s="33"/>
      <c r="HG43" s="41"/>
      <c r="HH43" s="42"/>
      <c r="HI43" s="33"/>
      <c r="HJ43" s="33"/>
      <c r="HK43" s="41"/>
      <c r="HL43" s="42"/>
      <c r="HM43" s="33"/>
      <c r="HN43" s="33"/>
      <c r="HO43" s="41"/>
      <c r="HP43" s="42"/>
      <c r="HQ43" s="33"/>
      <c r="HR43" s="33"/>
      <c r="HS43" s="41"/>
      <c r="HT43" s="42"/>
      <c r="HU43" s="33"/>
      <c r="HV43" s="33"/>
      <c r="HW43" s="41"/>
      <c r="HX43" s="42"/>
      <c r="HY43" s="33"/>
      <c r="HZ43" s="33"/>
      <c r="IA43" s="41"/>
      <c r="IB43" s="42"/>
      <c r="IC43" s="33"/>
      <c r="ID43" s="33"/>
      <c r="IE43" s="41"/>
      <c r="IF43" s="42"/>
      <c r="IG43" s="33"/>
      <c r="IH43" s="33"/>
      <c r="II43" s="41"/>
      <c r="IJ43" s="42"/>
      <c r="IK43" s="33"/>
      <c r="IL43" s="33"/>
      <c r="IM43" s="41"/>
      <c r="IN43" s="42"/>
      <c r="IO43" s="33"/>
      <c r="IP43" s="33"/>
      <c r="IQ43" s="41"/>
      <c r="IR43" s="42"/>
      <c r="IS43" s="33"/>
      <c r="IT43" s="33"/>
      <c r="IU43" s="41"/>
      <c r="IV43" s="42"/>
    </row>
    <row r="44" spans="1:256">
      <c r="A44" s="44"/>
      <c r="B44" s="39">
        <v>1032</v>
      </c>
      <c r="C44" s="40" t="s">
        <v>73</v>
      </c>
      <c r="D44" s="32" t="s">
        <v>731</v>
      </c>
      <c r="F44" s="41">
        <f t="shared" si="0"/>
        <v>5760</v>
      </c>
      <c r="G44" s="42">
        <v>7200</v>
      </c>
      <c r="H44" s="42"/>
      <c r="I44" s="32" t="s">
        <v>403</v>
      </c>
      <c r="J44" s="33"/>
      <c r="K44" s="41"/>
      <c r="L44" s="42"/>
      <c r="M44" s="33"/>
      <c r="N44" s="33"/>
      <c r="O44" s="41"/>
      <c r="P44" s="42"/>
      <c r="Q44" s="33"/>
      <c r="R44" s="33"/>
      <c r="S44" s="41"/>
      <c r="T44" s="42"/>
      <c r="U44" s="33"/>
      <c r="V44" s="33"/>
      <c r="W44" s="41"/>
      <c r="X44" s="42"/>
      <c r="Y44" s="33"/>
      <c r="Z44" s="33"/>
      <c r="AA44" s="41"/>
      <c r="AB44" s="42"/>
      <c r="AC44" s="33"/>
      <c r="AD44" s="33"/>
      <c r="AE44" s="41"/>
      <c r="AF44" s="42"/>
      <c r="AG44" s="33"/>
      <c r="AH44" s="33"/>
      <c r="AI44" s="41"/>
      <c r="AJ44" s="42"/>
      <c r="AK44" s="33"/>
      <c r="AL44" s="33"/>
      <c r="AM44" s="41"/>
      <c r="AN44" s="42"/>
      <c r="AO44" s="33"/>
      <c r="AP44" s="33"/>
      <c r="AQ44" s="41"/>
      <c r="AR44" s="42"/>
      <c r="AS44" s="33"/>
      <c r="AT44" s="33"/>
      <c r="AU44" s="41"/>
      <c r="AV44" s="42"/>
      <c r="AW44" s="33"/>
      <c r="AX44" s="33"/>
      <c r="AY44" s="41"/>
      <c r="AZ44" s="42"/>
      <c r="BA44" s="33"/>
      <c r="BB44" s="33"/>
      <c r="BC44" s="41"/>
      <c r="BD44" s="42"/>
      <c r="BE44" s="33"/>
      <c r="BF44" s="33"/>
      <c r="BG44" s="41"/>
      <c r="BH44" s="42"/>
      <c r="BI44" s="33"/>
      <c r="BJ44" s="33"/>
      <c r="BK44" s="41"/>
      <c r="BL44" s="42"/>
      <c r="BM44" s="33"/>
      <c r="BN44" s="33"/>
      <c r="BO44" s="41"/>
      <c r="BP44" s="42"/>
      <c r="BQ44" s="33"/>
      <c r="BR44" s="33"/>
      <c r="BS44" s="41"/>
      <c r="BT44" s="42"/>
      <c r="BU44" s="33"/>
      <c r="BV44" s="33"/>
      <c r="BW44" s="41"/>
      <c r="BX44" s="42"/>
      <c r="BY44" s="33"/>
      <c r="BZ44" s="33"/>
      <c r="CA44" s="41"/>
      <c r="CB44" s="42"/>
      <c r="CC44" s="33"/>
      <c r="CD44" s="33"/>
      <c r="CE44" s="41"/>
      <c r="CF44" s="42"/>
      <c r="CG44" s="33"/>
      <c r="CH44" s="33"/>
      <c r="CI44" s="41"/>
      <c r="CJ44" s="42"/>
      <c r="CK44" s="33"/>
      <c r="CL44" s="33"/>
      <c r="CM44" s="41"/>
      <c r="CN44" s="42"/>
      <c r="CO44" s="33"/>
      <c r="CP44" s="33"/>
      <c r="CQ44" s="41"/>
      <c r="CR44" s="42"/>
      <c r="CS44" s="33"/>
      <c r="CT44" s="33"/>
      <c r="CU44" s="41"/>
      <c r="CV44" s="42"/>
      <c r="CW44" s="33"/>
      <c r="CX44" s="33"/>
      <c r="CY44" s="41"/>
      <c r="CZ44" s="42"/>
      <c r="DA44" s="33"/>
      <c r="DB44" s="33"/>
      <c r="DC44" s="41"/>
      <c r="DD44" s="42"/>
      <c r="DE44" s="33"/>
      <c r="DF44" s="33"/>
      <c r="DG44" s="41"/>
      <c r="DH44" s="42"/>
      <c r="DI44" s="33"/>
      <c r="DJ44" s="33"/>
      <c r="DK44" s="41"/>
      <c r="DL44" s="42"/>
      <c r="DM44" s="33"/>
      <c r="DN44" s="33"/>
      <c r="DO44" s="41"/>
      <c r="DP44" s="42"/>
      <c r="DQ44" s="33"/>
      <c r="DR44" s="33"/>
      <c r="DS44" s="41"/>
      <c r="DT44" s="42"/>
      <c r="DU44" s="33"/>
      <c r="DV44" s="33"/>
      <c r="DW44" s="41"/>
      <c r="DX44" s="42"/>
      <c r="DY44" s="33"/>
      <c r="DZ44" s="33"/>
      <c r="EA44" s="41"/>
      <c r="EB44" s="42"/>
      <c r="EC44" s="33"/>
      <c r="ED44" s="33"/>
      <c r="EE44" s="41"/>
      <c r="EF44" s="42"/>
      <c r="EG44" s="33"/>
      <c r="EH44" s="33"/>
      <c r="EI44" s="41"/>
      <c r="EJ44" s="42"/>
      <c r="EK44" s="33"/>
      <c r="EL44" s="33"/>
      <c r="EM44" s="41"/>
      <c r="EN44" s="42"/>
      <c r="EO44" s="33"/>
      <c r="EP44" s="33"/>
      <c r="EQ44" s="41"/>
      <c r="ER44" s="42"/>
      <c r="ES44" s="33"/>
      <c r="ET44" s="33"/>
      <c r="EU44" s="41"/>
      <c r="EV44" s="42"/>
      <c r="EW44" s="33"/>
      <c r="EX44" s="33"/>
      <c r="EY44" s="41"/>
      <c r="EZ44" s="42"/>
      <c r="FA44" s="33"/>
      <c r="FB44" s="33"/>
      <c r="FC44" s="41"/>
      <c r="FD44" s="42"/>
      <c r="FE44" s="33"/>
      <c r="FF44" s="33"/>
      <c r="FG44" s="41"/>
      <c r="FH44" s="42"/>
      <c r="FI44" s="33"/>
      <c r="FJ44" s="33"/>
      <c r="FK44" s="41"/>
      <c r="FL44" s="42"/>
      <c r="FM44" s="33"/>
      <c r="FN44" s="33"/>
      <c r="FO44" s="41"/>
      <c r="FP44" s="42"/>
      <c r="FQ44" s="33"/>
      <c r="FR44" s="33"/>
      <c r="FS44" s="41"/>
      <c r="FT44" s="42"/>
      <c r="FU44" s="33"/>
      <c r="FV44" s="33"/>
      <c r="FW44" s="41"/>
      <c r="FX44" s="42"/>
      <c r="FY44" s="33"/>
      <c r="FZ44" s="33"/>
      <c r="GA44" s="41"/>
      <c r="GB44" s="42"/>
      <c r="GC44" s="33"/>
      <c r="GD44" s="33"/>
      <c r="GE44" s="41"/>
      <c r="GF44" s="42"/>
      <c r="GG44" s="33"/>
      <c r="GH44" s="33"/>
      <c r="GI44" s="41"/>
      <c r="GJ44" s="42"/>
      <c r="GK44" s="33"/>
      <c r="GL44" s="33"/>
      <c r="GM44" s="41"/>
      <c r="GN44" s="42"/>
      <c r="GO44" s="33"/>
      <c r="GP44" s="33"/>
      <c r="GQ44" s="41"/>
      <c r="GR44" s="42"/>
      <c r="GS44" s="33"/>
      <c r="GT44" s="33"/>
      <c r="GU44" s="41"/>
      <c r="GV44" s="42"/>
      <c r="GW44" s="33"/>
      <c r="GX44" s="33"/>
      <c r="GY44" s="41"/>
      <c r="GZ44" s="42"/>
      <c r="HA44" s="33"/>
      <c r="HB44" s="33"/>
      <c r="HC44" s="41"/>
      <c r="HD44" s="42"/>
      <c r="HE44" s="33"/>
      <c r="HF44" s="33"/>
      <c r="HG44" s="41"/>
      <c r="HH44" s="42"/>
      <c r="HI44" s="33"/>
      <c r="HJ44" s="33"/>
      <c r="HK44" s="41"/>
      <c r="HL44" s="42"/>
      <c r="HM44" s="33"/>
      <c r="HN44" s="33"/>
      <c r="HO44" s="41"/>
      <c r="HP44" s="42"/>
      <c r="HQ44" s="33"/>
      <c r="HR44" s="33"/>
      <c r="HS44" s="41"/>
      <c r="HT44" s="42"/>
      <c r="HU44" s="33"/>
      <c r="HV44" s="33"/>
      <c r="HW44" s="41"/>
      <c r="HX44" s="42"/>
      <c r="HY44" s="33"/>
      <c r="HZ44" s="33"/>
      <c r="IA44" s="41"/>
      <c r="IB44" s="42"/>
      <c r="IC44" s="33"/>
      <c r="ID44" s="33"/>
      <c r="IE44" s="41"/>
      <c r="IF44" s="42"/>
      <c r="IG44" s="33"/>
      <c r="IH44" s="33"/>
      <c r="II44" s="41"/>
      <c r="IJ44" s="42"/>
      <c r="IK44" s="33"/>
      <c r="IL44" s="33"/>
      <c r="IM44" s="41"/>
      <c r="IN44" s="42"/>
      <c r="IO44" s="33"/>
      <c r="IP44" s="33"/>
      <c r="IQ44" s="41"/>
      <c r="IR44" s="42"/>
      <c r="IS44" s="33"/>
      <c r="IT44" s="33"/>
      <c r="IU44" s="41"/>
      <c r="IV44" s="42"/>
    </row>
    <row r="45" spans="1:256">
      <c r="A45" s="44"/>
      <c r="B45" s="39">
        <v>1033</v>
      </c>
      <c r="C45" s="40" t="s">
        <v>74</v>
      </c>
      <c r="D45" s="32" t="s">
        <v>732</v>
      </c>
      <c r="F45" s="41">
        <f t="shared" si="0"/>
        <v>5920</v>
      </c>
      <c r="G45" s="42">
        <v>7400</v>
      </c>
      <c r="H45" s="42"/>
      <c r="I45" s="32" t="s">
        <v>404</v>
      </c>
      <c r="J45" s="33"/>
      <c r="K45" s="41"/>
      <c r="L45" s="42"/>
      <c r="M45" s="33"/>
      <c r="N45" s="33"/>
      <c r="O45" s="41"/>
      <c r="P45" s="42"/>
      <c r="Q45" s="33"/>
      <c r="R45" s="33"/>
      <c r="S45" s="41"/>
      <c r="T45" s="42"/>
      <c r="U45" s="33"/>
      <c r="V45" s="33"/>
      <c r="W45" s="41"/>
      <c r="X45" s="42"/>
      <c r="Y45" s="33"/>
      <c r="Z45" s="33"/>
      <c r="AA45" s="41"/>
      <c r="AB45" s="42"/>
      <c r="AC45" s="33"/>
      <c r="AD45" s="33"/>
      <c r="AE45" s="41"/>
      <c r="AF45" s="42"/>
      <c r="AG45" s="33"/>
      <c r="AH45" s="33"/>
      <c r="AI45" s="41"/>
      <c r="AJ45" s="42"/>
      <c r="AK45" s="33"/>
      <c r="AL45" s="33"/>
      <c r="AM45" s="41"/>
      <c r="AN45" s="42"/>
      <c r="AO45" s="33"/>
      <c r="AP45" s="33"/>
      <c r="AQ45" s="41"/>
      <c r="AR45" s="42"/>
      <c r="AS45" s="33"/>
      <c r="AT45" s="33"/>
      <c r="AU45" s="41"/>
      <c r="AV45" s="42"/>
      <c r="AW45" s="33"/>
      <c r="AX45" s="33"/>
      <c r="AY45" s="41"/>
      <c r="AZ45" s="42"/>
      <c r="BA45" s="33"/>
      <c r="BB45" s="33"/>
      <c r="BC45" s="41"/>
      <c r="BD45" s="42"/>
      <c r="BE45" s="33"/>
      <c r="BF45" s="33"/>
      <c r="BG45" s="41"/>
      <c r="BH45" s="42"/>
      <c r="BI45" s="33"/>
      <c r="BJ45" s="33"/>
      <c r="BK45" s="41"/>
      <c r="BL45" s="42"/>
      <c r="BM45" s="33"/>
      <c r="BN45" s="33"/>
      <c r="BO45" s="41"/>
      <c r="BP45" s="42"/>
      <c r="BQ45" s="33"/>
      <c r="BR45" s="33"/>
      <c r="BS45" s="41"/>
      <c r="BT45" s="42"/>
      <c r="BU45" s="33"/>
      <c r="BV45" s="33"/>
      <c r="BW45" s="41"/>
      <c r="BX45" s="42"/>
      <c r="BY45" s="33"/>
      <c r="BZ45" s="33"/>
      <c r="CA45" s="41"/>
      <c r="CB45" s="42"/>
      <c r="CC45" s="33"/>
      <c r="CD45" s="33"/>
      <c r="CE45" s="41"/>
      <c r="CF45" s="42"/>
      <c r="CG45" s="33"/>
      <c r="CH45" s="33"/>
      <c r="CI45" s="41"/>
      <c r="CJ45" s="42"/>
      <c r="CK45" s="33"/>
      <c r="CL45" s="33"/>
      <c r="CM45" s="41"/>
      <c r="CN45" s="42"/>
      <c r="CO45" s="33"/>
      <c r="CP45" s="33"/>
      <c r="CQ45" s="41"/>
      <c r="CR45" s="42"/>
      <c r="CS45" s="33"/>
      <c r="CT45" s="33"/>
      <c r="CU45" s="41"/>
      <c r="CV45" s="42"/>
      <c r="CW45" s="33"/>
      <c r="CX45" s="33"/>
      <c r="CY45" s="41"/>
      <c r="CZ45" s="42"/>
      <c r="DA45" s="33"/>
      <c r="DB45" s="33"/>
      <c r="DC45" s="41"/>
      <c r="DD45" s="42"/>
      <c r="DE45" s="33"/>
      <c r="DF45" s="33"/>
      <c r="DG45" s="41"/>
      <c r="DH45" s="42"/>
      <c r="DI45" s="33"/>
      <c r="DJ45" s="33"/>
      <c r="DK45" s="41"/>
      <c r="DL45" s="42"/>
      <c r="DM45" s="33"/>
      <c r="DN45" s="33"/>
      <c r="DO45" s="41"/>
      <c r="DP45" s="42"/>
      <c r="DQ45" s="33"/>
      <c r="DR45" s="33"/>
      <c r="DS45" s="41"/>
      <c r="DT45" s="42"/>
      <c r="DU45" s="33"/>
      <c r="DV45" s="33"/>
      <c r="DW45" s="41"/>
      <c r="DX45" s="42"/>
      <c r="DY45" s="33"/>
      <c r="DZ45" s="33"/>
      <c r="EA45" s="41"/>
      <c r="EB45" s="42"/>
      <c r="EC45" s="33"/>
      <c r="ED45" s="33"/>
      <c r="EE45" s="41"/>
      <c r="EF45" s="42"/>
      <c r="EG45" s="33"/>
      <c r="EH45" s="33"/>
      <c r="EI45" s="41"/>
      <c r="EJ45" s="42"/>
      <c r="EK45" s="33"/>
      <c r="EL45" s="33"/>
      <c r="EM45" s="41"/>
      <c r="EN45" s="42"/>
      <c r="EO45" s="33"/>
      <c r="EP45" s="33"/>
      <c r="EQ45" s="41"/>
      <c r="ER45" s="42"/>
      <c r="ES45" s="33"/>
      <c r="ET45" s="33"/>
      <c r="EU45" s="41"/>
      <c r="EV45" s="42"/>
      <c r="EW45" s="33"/>
      <c r="EX45" s="33"/>
      <c r="EY45" s="41"/>
      <c r="EZ45" s="42"/>
      <c r="FA45" s="33"/>
      <c r="FB45" s="33"/>
      <c r="FC45" s="41"/>
      <c r="FD45" s="42"/>
      <c r="FE45" s="33"/>
      <c r="FF45" s="33"/>
      <c r="FG45" s="41"/>
      <c r="FH45" s="42"/>
      <c r="FI45" s="33"/>
      <c r="FJ45" s="33"/>
      <c r="FK45" s="41"/>
      <c r="FL45" s="42"/>
      <c r="FM45" s="33"/>
      <c r="FN45" s="33"/>
      <c r="FO45" s="41"/>
      <c r="FP45" s="42"/>
      <c r="FQ45" s="33"/>
      <c r="FR45" s="33"/>
      <c r="FS45" s="41"/>
      <c r="FT45" s="42"/>
      <c r="FU45" s="33"/>
      <c r="FV45" s="33"/>
      <c r="FW45" s="41"/>
      <c r="FX45" s="42"/>
      <c r="FY45" s="33"/>
      <c r="FZ45" s="33"/>
      <c r="GA45" s="41"/>
      <c r="GB45" s="42"/>
      <c r="GC45" s="33"/>
      <c r="GD45" s="33"/>
      <c r="GE45" s="41"/>
      <c r="GF45" s="42"/>
      <c r="GG45" s="33"/>
      <c r="GH45" s="33"/>
      <c r="GI45" s="41"/>
      <c r="GJ45" s="42"/>
      <c r="GK45" s="33"/>
      <c r="GL45" s="33"/>
      <c r="GM45" s="41"/>
      <c r="GN45" s="42"/>
      <c r="GO45" s="33"/>
      <c r="GP45" s="33"/>
      <c r="GQ45" s="41"/>
      <c r="GR45" s="42"/>
      <c r="GS45" s="33"/>
      <c r="GT45" s="33"/>
      <c r="GU45" s="41"/>
      <c r="GV45" s="42"/>
      <c r="GW45" s="33"/>
      <c r="GX45" s="33"/>
      <c r="GY45" s="41"/>
      <c r="GZ45" s="42"/>
      <c r="HA45" s="33"/>
      <c r="HB45" s="33"/>
      <c r="HC45" s="41"/>
      <c r="HD45" s="42"/>
      <c r="HE45" s="33"/>
      <c r="HF45" s="33"/>
      <c r="HG45" s="41"/>
      <c r="HH45" s="42"/>
      <c r="HI45" s="33"/>
      <c r="HJ45" s="33"/>
      <c r="HK45" s="41"/>
      <c r="HL45" s="42"/>
      <c r="HM45" s="33"/>
      <c r="HN45" s="33"/>
      <c r="HO45" s="41"/>
      <c r="HP45" s="42"/>
      <c r="HQ45" s="33"/>
      <c r="HR45" s="33"/>
      <c r="HS45" s="41"/>
      <c r="HT45" s="42"/>
      <c r="HU45" s="33"/>
      <c r="HV45" s="33"/>
      <c r="HW45" s="41"/>
      <c r="HX45" s="42"/>
      <c r="HY45" s="33"/>
      <c r="HZ45" s="33"/>
      <c r="IA45" s="41"/>
      <c r="IB45" s="42"/>
      <c r="IC45" s="33"/>
      <c r="ID45" s="33"/>
      <c r="IE45" s="41"/>
      <c r="IF45" s="42"/>
      <c r="IG45" s="33"/>
      <c r="IH45" s="33"/>
      <c r="II45" s="41"/>
      <c r="IJ45" s="42"/>
      <c r="IK45" s="33"/>
      <c r="IL45" s="33"/>
      <c r="IM45" s="41"/>
      <c r="IN45" s="42"/>
      <c r="IO45" s="33"/>
      <c r="IP45" s="33"/>
      <c r="IQ45" s="41"/>
      <c r="IR45" s="42"/>
      <c r="IS45" s="33"/>
      <c r="IT45" s="33"/>
      <c r="IU45" s="41"/>
      <c r="IV45" s="42"/>
    </row>
    <row r="46" spans="1:256">
      <c r="A46" s="44"/>
      <c r="B46" s="39">
        <v>1034</v>
      </c>
      <c r="C46" s="40" t="s">
        <v>75</v>
      </c>
      <c r="D46" s="32" t="s">
        <v>733</v>
      </c>
      <c r="F46" s="41">
        <f t="shared" si="0"/>
        <v>6080</v>
      </c>
      <c r="G46" s="42">
        <v>7600</v>
      </c>
      <c r="I46" s="32" t="s">
        <v>405</v>
      </c>
      <c r="J46" s="33"/>
      <c r="K46" s="41"/>
      <c r="L46" s="42"/>
      <c r="M46" s="33"/>
      <c r="N46" s="33"/>
      <c r="O46" s="41"/>
      <c r="P46" s="42"/>
      <c r="Q46" s="33"/>
      <c r="R46" s="33"/>
      <c r="S46" s="41"/>
      <c r="T46" s="42"/>
      <c r="U46" s="33"/>
      <c r="V46" s="33"/>
      <c r="W46" s="41"/>
      <c r="X46" s="42"/>
      <c r="Y46" s="33"/>
      <c r="Z46" s="33"/>
      <c r="AA46" s="41"/>
      <c r="AB46" s="42"/>
      <c r="AC46" s="33"/>
      <c r="AD46" s="33"/>
      <c r="AE46" s="41"/>
      <c r="AF46" s="42"/>
      <c r="AG46" s="33"/>
      <c r="AH46" s="33"/>
      <c r="AI46" s="41"/>
      <c r="AJ46" s="42"/>
      <c r="AK46" s="33"/>
      <c r="AL46" s="33"/>
      <c r="AM46" s="41"/>
      <c r="AN46" s="42"/>
      <c r="AO46" s="33"/>
      <c r="AP46" s="33"/>
      <c r="AQ46" s="41"/>
      <c r="AR46" s="42"/>
      <c r="AS46" s="33"/>
      <c r="AT46" s="33"/>
      <c r="AU46" s="41"/>
      <c r="AV46" s="42"/>
      <c r="AW46" s="33"/>
      <c r="AX46" s="33"/>
      <c r="AY46" s="41"/>
      <c r="AZ46" s="42"/>
      <c r="BA46" s="33"/>
      <c r="BB46" s="33"/>
      <c r="BC46" s="41"/>
      <c r="BD46" s="42"/>
      <c r="BE46" s="33"/>
      <c r="BF46" s="33"/>
      <c r="BG46" s="41"/>
      <c r="BH46" s="42"/>
      <c r="BI46" s="33"/>
      <c r="BJ46" s="33"/>
      <c r="BK46" s="41"/>
      <c r="BL46" s="42"/>
      <c r="BM46" s="33"/>
      <c r="BN46" s="33"/>
      <c r="BO46" s="41"/>
      <c r="BP46" s="42"/>
      <c r="BQ46" s="33"/>
      <c r="BR46" s="33"/>
      <c r="BS46" s="41"/>
      <c r="BT46" s="42"/>
      <c r="BU46" s="33"/>
      <c r="BV46" s="33"/>
      <c r="BW46" s="41"/>
      <c r="BX46" s="42"/>
      <c r="BY46" s="33"/>
      <c r="BZ46" s="33"/>
      <c r="CA46" s="41"/>
      <c r="CB46" s="42"/>
      <c r="CC46" s="33"/>
      <c r="CD46" s="33"/>
      <c r="CE46" s="41"/>
      <c r="CF46" s="42"/>
      <c r="CG46" s="33"/>
      <c r="CH46" s="33"/>
      <c r="CI46" s="41"/>
      <c r="CJ46" s="42"/>
      <c r="CK46" s="33"/>
      <c r="CL46" s="33"/>
      <c r="CM46" s="41"/>
      <c r="CN46" s="42"/>
      <c r="CO46" s="33"/>
      <c r="CP46" s="33"/>
      <c r="CQ46" s="41"/>
      <c r="CR46" s="42"/>
      <c r="CS46" s="33"/>
      <c r="CT46" s="33"/>
      <c r="CU46" s="41"/>
      <c r="CV46" s="42"/>
      <c r="CW46" s="33"/>
      <c r="CX46" s="33"/>
      <c r="CY46" s="41"/>
      <c r="CZ46" s="42"/>
      <c r="DA46" s="33"/>
      <c r="DB46" s="33"/>
      <c r="DC46" s="41"/>
      <c r="DD46" s="42"/>
      <c r="DE46" s="33"/>
      <c r="DF46" s="33"/>
      <c r="DG46" s="41"/>
      <c r="DH46" s="42"/>
      <c r="DI46" s="33"/>
      <c r="DJ46" s="33"/>
      <c r="DK46" s="41"/>
      <c r="DL46" s="42"/>
      <c r="DM46" s="33"/>
      <c r="DN46" s="33"/>
      <c r="DO46" s="41"/>
      <c r="DP46" s="42"/>
      <c r="DQ46" s="33"/>
      <c r="DR46" s="33"/>
      <c r="DS46" s="41"/>
      <c r="DT46" s="42"/>
      <c r="DU46" s="33"/>
      <c r="DV46" s="33"/>
      <c r="DW46" s="41"/>
      <c r="DX46" s="42"/>
      <c r="DY46" s="33"/>
      <c r="DZ46" s="33"/>
      <c r="EA46" s="41"/>
      <c r="EB46" s="42"/>
      <c r="EC46" s="33"/>
      <c r="ED46" s="33"/>
      <c r="EE46" s="41"/>
      <c r="EF46" s="42"/>
      <c r="EG46" s="33"/>
      <c r="EH46" s="33"/>
      <c r="EI46" s="41"/>
      <c r="EJ46" s="42"/>
      <c r="EK46" s="33"/>
      <c r="EL46" s="33"/>
      <c r="EM46" s="41"/>
      <c r="EN46" s="42"/>
      <c r="EO46" s="33"/>
      <c r="EP46" s="33"/>
      <c r="EQ46" s="41"/>
      <c r="ER46" s="42"/>
      <c r="ES46" s="33"/>
      <c r="ET46" s="33"/>
      <c r="EU46" s="41"/>
      <c r="EV46" s="42"/>
      <c r="EW46" s="33"/>
      <c r="EX46" s="33"/>
      <c r="EY46" s="41"/>
      <c r="EZ46" s="42"/>
      <c r="FA46" s="33"/>
      <c r="FB46" s="33"/>
      <c r="FC46" s="41"/>
      <c r="FD46" s="42"/>
      <c r="FE46" s="33"/>
      <c r="FF46" s="33"/>
      <c r="FG46" s="41"/>
      <c r="FH46" s="42"/>
      <c r="FI46" s="33"/>
      <c r="FJ46" s="33"/>
      <c r="FK46" s="41"/>
      <c r="FL46" s="42"/>
      <c r="FM46" s="33"/>
      <c r="FN46" s="33"/>
      <c r="FO46" s="41"/>
      <c r="FP46" s="42"/>
      <c r="FQ46" s="33"/>
      <c r="FR46" s="33"/>
      <c r="FS46" s="41"/>
      <c r="FT46" s="42"/>
      <c r="FU46" s="33"/>
      <c r="FV46" s="33"/>
      <c r="FW46" s="41"/>
      <c r="FX46" s="42"/>
      <c r="FY46" s="33"/>
      <c r="FZ46" s="33"/>
      <c r="GA46" s="41"/>
      <c r="GB46" s="42"/>
      <c r="GC46" s="33"/>
      <c r="GD46" s="33"/>
      <c r="GE46" s="41"/>
      <c r="GF46" s="42"/>
      <c r="GG46" s="33"/>
      <c r="GH46" s="33"/>
      <c r="GI46" s="41"/>
      <c r="GJ46" s="42"/>
      <c r="GK46" s="33"/>
      <c r="GL46" s="33"/>
      <c r="GM46" s="41"/>
      <c r="GN46" s="42"/>
      <c r="GO46" s="33"/>
      <c r="GP46" s="33"/>
      <c r="GQ46" s="41"/>
      <c r="GR46" s="42"/>
      <c r="GS46" s="33"/>
      <c r="GT46" s="33"/>
      <c r="GU46" s="41"/>
      <c r="GV46" s="42"/>
      <c r="GW46" s="33"/>
      <c r="GX46" s="33"/>
      <c r="GY46" s="41"/>
      <c r="GZ46" s="42"/>
      <c r="HA46" s="33"/>
      <c r="HB46" s="33"/>
      <c r="HC46" s="41"/>
      <c r="HD46" s="42"/>
      <c r="HE46" s="33"/>
      <c r="HF46" s="33"/>
      <c r="HG46" s="41"/>
      <c r="HH46" s="42"/>
      <c r="HI46" s="33"/>
      <c r="HJ46" s="33"/>
      <c r="HK46" s="41"/>
      <c r="HL46" s="42"/>
      <c r="HM46" s="33"/>
      <c r="HN46" s="33"/>
      <c r="HO46" s="41"/>
      <c r="HP46" s="42"/>
      <c r="HQ46" s="33"/>
      <c r="HR46" s="33"/>
      <c r="HS46" s="41"/>
      <c r="HT46" s="42"/>
      <c r="HU46" s="33"/>
      <c r="HV46" s="33"/>
      <c r="HW46" s="41"/>
      <c r="HX46" s="42"/>
      <c r="HY46" s="33"/>
      <c r="HZ46" s="33"/>
      <c r="IA46" s="41"/>
      <c r="IB46" s="42"/>
      <c r="IC46" s="33"/>
      <c r="ID46" s="33"/>
      <c r="IE46" s="41"/>
      <c r="IF46" s="42"/>
      <c r="IG46" s="33"/>
      <c r="IH46" s="33"/>
      <c r="II46" s="41"/>
      <c r="IJ46" s="42"/>
      <c r="IK46" s="33"/>
      <c r="IL46" s="33"/>
      <c r="IM46" s="41"/>
      <c r="IN46" s="42"/>
      <c r="IO46" s="33"/>
      <c r="IP46" s="33"/>
      <c r="IQ46" s="41"/>
      <c r="IR46" s="42"/>
      <c r="IS46" s="33"/>
      <c r="IT46" s="33"/>
      <c r="IU46" s="41"/>
      <c r="IV46" s="42"/>
    </row>
    <row r="47" spans="1:256">
      <c r="B47" s="39">
        <v>1035</v>
      </c>
      <c r="C47" s="40" t="s">
        <v>76</v>
      </c>
      <c r="D47" s="32" t="s">
        <v>734</v>
      </c>
      <c r="F47" s="41">
        <f t="shared" si="0"/>
        <v>6240</v>
      </c>
      <c r="G47" s="42">
        <v>7800</v>
      </c>
      <c r="I47" s="32" t="s">
        <v>406</v>
      </c>
      <c r="J47" s="33"/>
      <c r="K47" s="41"/>
      <c r="L47" s="42"/>
      <c r="M47" s="33"/>
      <c r="N47" s="33"/>
      <c r="O47" s="41"/>
      <c r="P47" s="42"/>
      <c r="Q47" s="33"/>
      <c r="R47" s="33"/>
      <c r="S47" s="41"/>
      <c r="T47" s="42"/>
      <c r="U47" s="33"/>
      <c r="V47" s="33"/>
      <c r="W47" s="41"/>
      <c r="X47" s="42"/>
      <c r="Y47" s="33"/>
      <c r="Z47" s="33"/>
      <c r="AA47" s="41"/>
      <c r="AB47" s="42"/>
      <c r="AC47" s="33"/>
      <c r="AD47" s="33"/>
      <c r="AE47" s="41"/>
      <c r="AF47" s="42"/>
      <c r="AG47" s="33"/>
      <c r="AH47" s="33"/>
      <c r="AI47" s="41"/>
      <c r="AJ47" s="42"/>
      <c r="AK47" s="33"/>
      <c r="AL47" s="33"/>
      <c r="AM47" s="41"/>
      <c r="AN47" s="42"/>
      <c r="AO47" s="33"/>
      <c r="AP47" s="33"/>
      <c r="AQ47" s="41"/>
      <c r="AR47" s="42"/>
      <c r="AS47" s="33"/>
      <c r="AT47" s="33"/>
      <c r="AU47" s="41"/>
      <c r="AV47" s="42"/>
      <c r="AW47" s="33"/>
      <c r="AX47" s="33"/>
      <c r="AY47" s="41"/>
      <c r="AZ47" s="42"/>
      <c r="BA47" s="33"/>
      <c r="BB47" s="33"/>
      <c r="BC47" s="41"/>
      <c r="BD47" s="42"/>
      <c r="BE47" s="33"/>
      <c r="BF47" s="33"/>
      <c r="BG47" s="41"/>
      <c r="BH47" s="42"/>
      <c r="BI47" s="33"/>
      <c r="BJ47" s="33"/>
      <c r="BK47" s="41"/>
      <c r="BL47" s="42"/>
      <c r="BM47" s="33"/>
      <c r="BN47" s="33"/>
      <c r="BO47" s="41"/>
      <c r="BP47" s="42"/>
      <c r="BQ47" s="33"/>
      <c r="BR47" s="33"/>
      <c r="BS47" s="41"/>
      <c r="BT47" s="42"/>
      <c r="BU47" s="33"/>
      <c r="BV47" s="33"/>
      <c r="BW47" s="41"/>
      <c r="BX47" s="42"/>
      <c r="BY47" s="33"/>
      <c r="BZ47" s="33"/>
      <c r="CA47" s="41"/>
      <c r="CB47" s="42"/>
      <c r="CC47" s="33"/>
      <c r="CD47" s="33"/>
      <c r="CE47" s="41"/>
      <c r="CF47" s="42"/>
      <c r="CG47" s="33"/>
      <c r="CH47" s="33"/>
      <c r="CI47" s="41"/>
      <c r="CJ47" s="42"/>
      <c r="CK47" s="33"/>
      <c r="CL47" s="33"/>
      <c r="CM47" s="41"/>
      <c r="CN47" s="42"/>
      <c r="CO47" s="33"/>
      <c r="CP47" s="33"/>
      <c r="CQ47" s="41"/>
      <c r="CR47" s="42"/>
      <c r="CS47" s="33"/>
      <c r="CT47" s="33"/>
      <c r="CU47" s="41"/>
      <c r="CV47" s="42"/>
      <c r="CW47" s="33"/>
      <c r="CX47" s="33"/>
      <c r="CY47" s="41"/>
      <c r="CZ47" s="42"/>
      <c r="DA47" s="33"/>
      <c r="DB47" s="33"/>
      <c r="DC47" s="41"/>
      <c r="DD47" s="42"/>
      <c r="DE47" s="33"/>
      <c r="DF47" s="33"/>
      <c r="DG47" s="41"/>
      <c r="DH47" s="42"/>
      <c r="DI47" s="33"/>
      <c r="DJ47" s="33"/>
      <c r="DK47" s="41"/>
      <c r="DL47" s="42"/>
      <c r="DM47" s="33"/>
      <c r="DN47" s="33"/>
      <c r="DO47" s="41"/>
      <c r="DP47" s="42"/>
      <c r="DQ47" s="33"/>
      <c r="DR47" s="33"/>
      <c r="DS47" s="41"/>
      <c r="DT47" s="42"/>
      <c r="DU47" s="33"/>
      <c r="DV47" s="33"/>
      <c r="DW47" s="41"/>
      <c r="DX47" s="42"/>
      <c r="DY47" s="33"/>
      <c r="DZ47" s="33"/>
      <c r="EA47" s="41"/>
      <c r="EB47" s="42"/>
      <c r="EC47" s="33"/>
      <c r="ED47" s="33"/>
      <c r="EE47" s="41"/>
      <c r="EF47" s="42"/>
      <c r="EG47" s="33"/>
      <c r="EH47" s="33"/>
      <c r="EI47" s="41"/>
      <c r="EJ47" s="42"/>
      <c r="EK47" s="33"/>
      <c r="EL47" s="33"/>
      <c r="EM47" s="41"/>
      <c r="EN47" s="42"/>
      <c r="EO47" s="33"/>
      <c r="EP47" s="33"/>
      <c r="EQ47" s="41"/>
      <c r="ER47" s="42"/>
      <c r="ES47" s="33"/>
      <c r="ET47" s="33"/>
      <c r="EU47" s="41"/>
      <c r="EV47" s="42"/>
      <c r="EW47" s="33"/>
      <c r="EX47" s="33"/>
      <c r="EY47" s="41"/>
      <c r="EZ47" s="42"/>
      <c r="FA47" s="33"/>
      <c r="FB47" s="33"/>
      <c r="FC47" s="41"/>
      <c r="FD47" s="42"/>
      <c r="FE47" s="33"/>
      <c r="FF47" s="33"/>
      <c r="FG47" s="41"/>
      <c r="FH47" s="42"/>
      <c r="FI47" s="33"/>
      <c r="FJ47" s="33"/>
      <c r="FK47" s="41"/>
      <c r="FL47" s="42"/>
      <c r="FM47" s="33"/>
      <c r="FN47" s="33"/>
      <c r="FO47" s="41"/>
      <c r="FP47" s="42"/>
      <c r="FQ47" s="33"/>
      <c r="FR47" s="33"/>
      <c r="FS47" s="41"/>
      <c r="FT47" s="42"/>
      <c r="FU47" s="33"/>
      <c r="FV47" s="33"/>
      <c r="FW47" s="41"/>
      <c r="FX47" s="42"/>
      <c r="FY47" s="33"/>
      <c r="FZ47" s="33"/>
      <c r="GA47" s="41"/>
      <c r="GB47" s="42"/>
      <c r="GC47" s="33"/>
      <c r="GD47" s="33"/>
      <c r="GE47" s="41"/>
      <c r="GF47" s="42"/>
      <c r="GG47" s="33"/>
      <c r="GH47" s="33"/>
      <c r="GI47" s="41"/>
      <c r="GJ47" s="42"/>
      <c r="GK47" s="33"/>
      <c r="GL47" s="33"/>
      <c r="GM47" s="41"/>
      <c r="GN47" s="42"/>
      <c r="GO47" s="33"/>
      <c r="GP47" s="33"/>
      <c r="GQ47" s="41"/>
      <c r="GR47" s="42"/>
      <c r="GS47" s="33"/>
      <c r="GT47" s="33"/>
      <c r="GU47" s="41"/>
      <c r="GV47" s="42"/>
      <c r="GW47" s="33"/>
      <c r="GX47" s="33"/>
      <c r="GY47" s="41"/>
      <c r="GZ47" s="42"/>
      <c r="HA47" s="33"/>
      <c r="HB47" s="33"/>
      <c r="HC47" s="41"/>
      <c r="HD47" s="42"/>
      <c r="HE47" s="33"/>
      <c r="HF47" s="33"/>
      <c r="HG47" s="41"/>
      <c r="HH47" s="42"/>
      <c r="HI47" s="33"/>
      <c r="HJ47" s="33"/>
      <c r="HK47" s="41"/>
      <c r="HL47" s="42"/>
      <c r="HM47" s="33"/>
      <c r="HN47" s="33"/>
      <c r="HO47" s="41"/>
      <c r="HP47" s="42"/>
      <c r="HQ47" s="33"/>
      <c r="HR47" s="33"/>
      <c r="HS47" s="41"/>
      <c r="HT47" s="42"/>
      <c r="HU47" s="33"/>
      <c r="HV47" s="33"/>
      <c r="HW47" s="41"/>
      <c r="HX47" s="42"/>
      <c r="HY47" s="33"/>
      <c r="HZ47" s="33"/>
      <c r="IA47" s="41"/>
      <c r="IB47" s="42"/>
      <c r="IC47" s="33"/>
      <c r="ID47" s="33"/>
      <c r="IE47" s="41"/>
      <c r="IF47" s="42"/>
      <c r="IG47" s="33"/>
      <c r="IH47" s="33"/>
      <c r="II47" s="41"/>
      <c r="IJ47" s="42"/>
      <c r="IK47" s="33"/>
      <c r="IL47" s="33"/>
      <c r="IM47" s="41"/>
      <c r="IN47" s="42"/>
      <c r="IO47" s="33"/>
      <c r="IP47" s="33"/>
      <c r="IQ47" s="41"/>
      <c r="IR47" s="42"/>
      <c r="IS47" s="33"/>
      <c r="IT47" s="33"/>
      <c r="IU47" s="41"/>
      <c r="IV47" s="42"/>
    </row>
    <row r="48" spans="1:256">
      <c r="A48" s="44"/>
      <c r="B48" s="39">
        <v>1036</v>
      </c>
      <c r="C48" s="40" t="s">
        <v>77</v>
      </c>
      <c r="D48" s="32" t="s">
        <v>735</v>
      </c>
      <c r="F48" s="41">
        <f t="shared" si="0"/>
        <v>6400</v>
      </c>
      <c r="G48" s="42">
        <v>8000</v>
      </c>
      <c r="I48" s="32" t="s">
        <v>407</v>
      </c>
      <c r="J48" s="33"/>
      <c r="K48" s="41"/>
      <c r="L48" s="42"/>
      <c r="M48" s="33"/>
      <c r="N48" s="33"/>
      <c r="O48" s="41"/>
      <c r="P48" s="42"/>
      <c r="Q48" s="33"/>
      <c r="R48" s="33"/>
      <c r="S48" s="41"/>
      <c r="T48" s="42"/>
      <c r="U48" s="33"/>
      <c r="V48" s="33"/>
      <c r="W48" s="41"/>
      <c r="X48" s="42"/>
      <c r="Y48" s="33"/>
      <c r="Z48" s="33"/>
      <c r="AA48" s="41"/>
      <c r="AB48" s="42"/>
      <c r="AC48" s="33"/>
      <c r="AD48" s="33"/>
      <c r="AE48" s="41"/>
      <c r="AF48" s="42"/>
      <c r="AG48" s="33"/>
      <c r="AH48" s="33"/>
      <c r="AI48" s="41"/>
      <c r="AJ48" s="42"/>
      <c r="AK48" s="33"/>
      <c r="AL48" s="33"/>
      <c r="AM48" s="41"/>
      <c r="AN48" s="42"/>
      <c r="AO48" s="33"/>
      <c r="AP48" s="33"/>
      <c r="AQ48" s="41"/>
      <c r="AR48" s="42"/>
      <c r="AS48" s="33"/>
      <c r="AT48" s="33"/>
      <c r="AU48" s="41"/>
      <c r="AV48" s="42"/>
      <c r="AW48" s="33"/>
      <c r="AX48" s="33"/>
      <c r="AY48" s="41"/>
      <c r="AZ48" s="42"/>
      <c r="BA48" s="33"/>
      <c r="BB48" s="33"/>
      <c r="BC48" s="41"/>
      <c r="BD48" s="42"/>
      <c r="BE48" s="33"/>
      <c r="BF48" s="33"/>
      <c r="BG48" s="41"/>
      <c r="BH48" s="42"/>
      <c r="BI48" s="33"/>
      <c r="BJ48" s="33"/>
      <c r="BK48" s="41"/>
      <c r="BL48" s="42"/>
      <c r="BM48" s="33"/>
      <c r="BN48" s="33"/>
      <c r="BO48" s="41"/>
      <c r="BP48" s="42"/>
      <c r="BQ48" s="33"/>
      <c r="BR48" s="33"/>
      <c r="BS48" s="41"/>
      <c r="BT48" s="42"/>
      <c r="BU48" s="33"/>
      <c r="BV48" s="33"/>
      <c r="BW48" s="41"/>
      <c r="BX48" s="42"/>
      <c r="BY48" s="33"/>
      <c r="BZ48" s="33"/>
      <c r="CA48" s="41"/>
      <c r="CB48" s="42"/>
      <c r="CC48" s="33"/>
      <c r="CD48" s="33"/>
      <c r="CE48" s="41"/>
      <c r="CF48" s="42"/>
      <c r="CG48" s="33"/>
      <c r="CH48" s="33"/>
      <c r="CI48" s="41"/>
      <c r="CJ48" s="42"/>
      <c r="CK48" s="33"/>
      <c r="CL48" s="33"/>
      <c r="CM48" s="41"/>
      <c r="CN48" s="42"/>
      <c r="CO48" s="33"/>
      <c r="CP48" s="33"/>
      <c r="CQ48" s="41"/>
      <c r="CR48" s="42"/>
      <c r="CS48" s="33"/>
      <c r="CT48" s="33"/>
      <c r="CU48" s="41"/>
      <c r="CV48" s="42"/>
      <c r="CW48" s="33"/>
      <c r="CX48" s="33"/>
      <c r="CY48" s="41"/>
      <c r="CZ48" s="42"/>
      <c r="DA48" s="33"/>
      <c r="DB48" s="33"/>
      <c r="DC48" s="41"/>
      <c r="DD48" s="42"/>
      <c r="DE48" s="33"/>
      <c r="DF48" s="33"/>
      <c r="DG48" s="41"/>
      <c r="DH48" s="42"/>
      <c r="DI48" s="33"/>
      <c r="DJ48" s="33"/>
      <c r="DK48" s="41"/>
      <c r="DL48" s="42"/>
      <c r="DM48" s="33"/>
      <c r="DN48" s="33"/>
      <c r="DO48" s="41"/>
      <c r="DP48" s="42"/>
      <c r="DQ48" s="33"/>
      <c r="DR48" s="33"/>
      <c r="DS48" s="41"/>
      <c r="DT48" s="42"/>
      <c r="DU48" s="33"/>
      <c r="DV48" s="33"/>
      <c r="DW48" s="41"/>
      <c r="DX48" s="42"/>
      <c r="DY48" s="33"/>
      <c r="DZ48" s="33"/>
      <c r="EA48" s="41"/>
      <c r="EB48" s="42"/>
      <c r="EC48" s="33"/>
      <c r="ED48" s="33"/>
      <c r="EE48" s="41"/>
      <c r="EF48" s="42"/>
      <c r="EG48" s="33"/>
      <c r="EH48" s="33"/>
      <c r="EI48" s="41"/>
      <c r="EJ48" s="42"/>
      <c r="EK48" s="33"/>
      <c r="EL48" s="33"/>
      <c r="EM48" s="41"/>
      <c r="EN48" s="42"/>
      <c r="EO48" s="33"/>
      <c r="EP48" s="33"/>
      <c r="EQ48" s="41"/>
      <c r="ER48" s="42"/>
      <c r="ES48" s="33"/>
      <c r="ET48" s="33"/>
      <c r="EU48" s="41"/>
      <c r="EV48" s="42"/>
      <c r="EW48" s="33"/>
      <c r="EX48" s="33"/>
      <c r="EY48" s="41"/>
      <c r="EZ48" s="42"/>
      <c r="FA48" s="33"/>
      <c r="FB48" s="33"/>
      <c r="FC48" s="41"/>
      <c r="FD48" s="42"/>
      <c r="FE48" s="33"/>
      <c r="FF48" s="33"/>
      <c r="FG48" s="41"/>
      <c r="FH48" s="42"/>
      <c r="FI48" s="33"/>
      <c r="FJ48" s="33"/>
      <c r="FK48" s="41"/>
      <c r="FL48" s="42"/>
      <c r="FM48" s="33"/>
      <c r="FN48" s="33"/>
      <c r="FO48" s="41"/>
      <c r="FP48" s="42"/>
      <c r="FQ48" s="33"/>
      <c r="FR48" s="33"/>
      <c r="FS48" s="41"/>
      <c r="FT48" s="42"/>
      <c r="FU48" s="33"/>
      <c r="FV48" s="33"/>
      <c r="FW48" s="41"/>
      <c r="FX48" s="42"/>
      <c r="FY48" s="33"/>
      <c r="FZ48" s="33"/>
      <c r="GA48" s="41"/>
      <c r="GB48" s="42"/>
      <c r="GC48" s="33"/>
      <c r="GD48" s="33"/>
      <c r="GE48" s="41"/>
      <c r="GF48" s="42"/>
      <c r="GG48" s="33"/>
      <c r="GH48" s="33"/>
      <c r="GI48" s="41"/>
      <c r="GJ48" s="42"/>
      <c r="GK48" s="33"/>
      <c r="GL48" s="33"/>
      <c r="GM48" s="41"/>
      <c r="GN48" s="42"/>
      <c r="GO48" s="33"/>
      <c r="GP48" s="33"/>
      <c r="GQ48" s="41"/>
      <c r="GR48" s="42"/>
      <c r="GS48" s="33"/>
      <c r="GT48" s="33"/>
      <c r="GU48" s="41"/>
      <c r="GV48" s="42"/>
      <c r="GW48" s="33"/>
      <c r="GX48" s="33"/>
      <c r="GY48" s="41"/>
      <c r="GZ48" s="42"/>
      <c r="HA48" s="33"/>
      <c r="HB48" s="33"/>
      <c r="HC48" s="41"/>
      <c r="HD48" s="42"/>
      <c r="HE48" s="33"/>
      <c r="HF48" s="33"/>
      <c r="HG48" s="41"/>
      <c r="HH48" s="42"/>
      <c r="HI48" s="33"/>
      <c r="HJ48" s="33"/>
      <c r="HK48" s="41"/>
      <c r="HL48" s="42"/>
      <c r="HM48" s="33"/>
      <c r="HN48" s="33"/>
      <c r="HO48" s="41"/>
      <c r="HP48" s="42"/>
      <c r="HQ48" s="33"/>
      <c r="HR48" s="33"/>
      <c r="HS48" s="41"/>
      <c r="HT48" s="42"/>
      <c r="HU48" s="33"/>
      <c r="HV48" s="33"/>
      <c r="HW48" s="41"/>
      <c r="HX48" s="42"/>
      <c r="HY48" s="33"/>
      <c r="HZ48" s="33"/>
      <c r="IA48" s="41"/>
      <c r="IB48" s="42"/>
      <c r="IC48" s="33"/>
      <c r="ID48" s="33"/>
      <c r="IE48" s="41"/>
      <c r="IF48" s="42"/>
      <c r="IG48" s="33"/>
      <c r="IH48" s="33"/>
      <c r="II48" s="41"/>
      <c r="IJ48" s="42"/>
      <c r="IK48" s="33"/>
      <c r="IL48" s="33"/>
      <c r="IM48" s="41"/>
      <c r="IN48" s="42"/>
      <c r="IO48" s="33"/>
      <c r="IP48" s="33"/>
      <c r="IQ48" s="41"/>
      <c r="IR48" s="42"/>
      <c r="IS48" s="33"/>
      <c r="IT48" s="33"/>
      <c r="IU48" s="41"/>
      <c r="IV48" s="42"/>
    </row>
    <row r="49" spans="1:256">
      <c r="A49" s="44"/>
      <c r="B49" s="39">
        <v>1037</v>
      </c>
      <c r="C49" s="40" t="s">
        <v>78</v>
      </c>
      <c r="D49" s="32" t="s">
        <v>736</v>
      </c>
      <c r="F49" s="41">
        <f t="shared" si="0"/>
        <v>6560</v>
      </c>
      <c r="G49" s="42">
        <v>8200</v>
      </c>
      <c r="H49" s="38"/>
      <c r="I49" s="32" t="s">
        <v>408</v>
      </c>
      <c r="J49" s="33"/>
      <c r="K49" s="41"/>
      <c r="L49" s="42"/>
      <c r="M49" s="33"/>
      <c r="N49" s="33"/>
      <c r="O49" s="41"/>
      <c r="P49" s="42"/>
      <c r="Q49" s="33"/>
      <c r="R49" s="33"/>
      <c r="S49" s="41"/>
      <c r="T49" s="42"/>
      <c r="U49" s="33"/>
      <c r="V49" s="33"/>
      <c r="W49" s="41"/>
      <c r="X49" s="42"/>
      <c r="Y49" s="33"/>
      <c r="Z49" s="33"/>
      <c r="AA49" s="41"/>
      <c r="AB49" s="42"/>
      <c r="AC49" s="33"/>
      <c r="AD49" s="33"/>
      <c r="AE49" s="41"/>
      <c r="AF49" s="42"/>
      <c r="AG49" s="33"/>
      <c r="AH49" s="33"/>
      <c r="AI49" s="41"/>
      <c r="AJ49" s="42"/>
      <c r="AK49" s="33"/>
      <c r="AL49" s="33"/>
      <c r="AM49" s="41"/>
      <c r="AN49" s="42"/>
      <c r="AO49" s="33"/>
      <c r="AP49" s="33"/>
      <c r="AQ49" s="41"/>
      <c r="AR49" s="42"/>
      <c r="AS49" s="33"/>
      <c r="AT49" s="33"/>
      <c r="AU49" s="41"/>
      <c r="AV49" s="42"/>
      <c r="AW49" s="33"/>
      <c r="AX49" s="33"/>
      <c r="AY49" s="41"/>
      <c r="AZ49" s="42"/>
      <c r="BA49" s="33"/>
      <c r="BB49" s="33"/>
      <c r="BC49" s="41"/>
      <c r="BD49" s="42"/>
      <c r="BE49" s="33"/>
      <c r="BF49" s="33"/>
      <c r="BG49" s="41"/>
      <c r="BH49" s="42"/>
      <c r="BI49" s="33"/>
      <c r="BJ49" s="33"/>
      <c r="BK49" s="41"/>
      <c r="BL49" s="42"/>
      <c r="BM49" s="33"/>
      <c r="BN49" s="33"/>
      <c r="BO49" s="41"/>
      <c r="BP49" s="42"/>
      <c r="BQ49" s="33"/>
      <c r="BR49" s="33"/>
      <c r="BS49" s="41"/>
      <c r="BT49" s="42"/>
      <c r="BU49" s="33"/>
      <c r="BV49" s="33"/>
      <c r="BW49" s="41"/>
      <c r="BX49" s="42"/>
      <c r="BY49" s="33"/>
      <c r="BZ49" s="33"/>
      <c r="CA49" s="41"/>
      <c r="CB49" s="42"/>
      <c r="CC49" s="33"/>
      <c r="CD49" s="33"/>
      <c r="CE49" s="41"/>
      <c r="CF49" s="42"/>
      <c r="CG49" s="33"/>
      <c r="CH49" s="33"/>
      <c r="CI49" s="41"/>
      <c r="CJ49" s="42"/>
      <c r="CK49" s="33"/>
      <c r="CL49" s="33"/>
      <c r="CM49" s="41"/>
      <c r="CN49" s="42"/>
      <c r="CO49" s="33"/>
      <c r="CP49" s="33"/>
      <c r="CQ49" s="41"/>
      <c r="CR49" s="42"/>
      <c r="CS49" s="33"/>
      <c r="CT49" s="33"/>
      <c r="CU49" s="41"/>
      <c r="CV49" s="42"/>
      <c r="CW49" s="33"/>
      <c r="CX49" s="33"/>
      <c r="CY49" s="41"/>
      <c r="CZ49" s="42"/>
      <c r="DA49" s="33"/>
      <c r="DB49" s="33"/>
      <c r="DC49" s="41"/>
      <c r="DD49" s="42"/>
      <c r="DE49" s="33"/>
      <c r="DF49" s="33"/>
      <c r="DG49" s="41"/>
      <c r="DH49" s="42"/>
      <c r="DI49" s="33"/>
      <c r="DJ49" s="33"/>
      <c r="DK49" s="41"/>
      <c r="DL49" s="42"/>
      <c r="DM49" s="33"/>
      <c r="DN49" s="33"/>
      <c r="DO49" s="41"/>
      <c r="DP49" s="42"/>
      <c r="DQ49" s="33"/>
      <c r="DR49" s="33"/>
      <c r="DS49" s="41"/>
      <c r="DT49" s="42"/>
      <c r="DU49" s="33"/>
      <c r="DV49" s="33"/>
      <c r="DW49" s="41"/>
      <c r="DX49" s="42"/>
      <c r="DY49" s="33"/>
      <c r="DZ49" s="33"/>
      <c r="EA49" s="41"/>
      <c r="EB49" s="42"/>
      <c r="EC49" s="33"/>
      <c r="ED49" s="33"/>
      <c r="EE49" s="41"/>
      <c r="EF49" s="42"/>
      <c r="EG49" s="33"/>
      <c r="EH49" s="33"/>
      <c r="EI49" s="41"/>
      <c r="EJ49" s="42"/>
      <c r="EK49" s="33"/>
      <c r="EL49" s="33"/>
      <c r="EM49" s="41"/>
      <c r="EN49" s="42"/>
      <c r="EO49" s="33"/>
      <c r="EP49" s="33"/>
      <c r="EQ49" s="41"/>
      <c r="ER49" s="42"/>
      <c r="ES49" s="33"/>
      <c r="ET49" s="33"/>
      <c r="EU49" s="41"/>
      <c r="EV49" s="42"/>
      <c r="EW49" s="33"/>
      <c r="EX49" s="33"/>
      <c r="EY49" s="41"/>
      <c r="EZ49" s="42"/>
      <c r="FA49" s="33"/>
      <c r="FB49" s="33"/>
      <c r="FC49" s="41"/>
      <c r="FD49" s="42"/>
      <c r="FE49" s="33"/>
      <c r="FF49" s="33"/>
      <c r="FG49" s="41"/>
      <c r="FH49" s="42"/>
      <c r="FI49" s="33"/>
      <c r="FJ49" s="33"/>
      <c r="FK49" s="41"/>
      <c r="FL49" s="42"/>
      <c r="FM49" s="33"/>
      <c r="FN49" s="33"/>
      <c r="FO49" s="41"/>
      <c r="FP49" s="42"/>
      <c r="FQ49" s="33"/>
      <c r="FR49" s="33"/>
      <c r="FS49" s="41"/>
      <c r="FT49" s="42"/>
      <c r="FU49" s="33"/>
      <c r="FV49" s="33"/>
      <c r="FW49" s="41"/>
      <c r="FX49" s="42"/>
      <c r="FY49" s="33"/>
      <c r="FZ49" s="33"/>
      <c r="GA49" s="41"/>
      <c r="GB49" s="42"/>
      <c r="GC49" s="33"/>
      <c r="GD49" s="33"/>
      <c r="GE49" s="41"/>
      <c r="GF49" s="42"/>
      <c r="GG49" s="33"/>
      <c r="GH49" s="33"/>
      <c r="GI49" s="41"/>
      <c r="GJ49" s="42"/>
      <c r="GK49" s="33"/>
      <c r="GL49" s="33"/>
      <c r="GM49" s="41"/>
      <c r="GN49" s="42"/>
      <c r="GO49" s="33"/>
      <c r="GP49" s="33"/>
      <c r="GQ49" s="41"/>
      <c r="GR49" s="42"/>
      <c r="GS49" s="33"/>
      <c r="GT49" s="33"/>
      <c r="GU49" s="41"/>
      <c r="GV49" s="42"/>
      <c r="GW49" s="33"/>
      <c r="GX49" s="33"/>
      <c r="GY49" s="41"/>
      <c r="GZ49" s="42"/>
      <c r="HA49" s="33"/>
      <c r="HB49" s="33"/>
      <c r="HC49" s="41"/>
      <c r="HD49" s="42"/>
      <c r="HE49" s="33"/>
      <c r="HF49" s="33"/>
      <c r="HG49" s="41"/>
      <c r="HH49" s="42"/>
      <c r="HI49" s="33"/>
      <c r="HJ49" s="33"/>
      <c r="HK49" s="41"/>
      <c r="HL49" s="42"/>
      <c r="HM49" s="33"/>
      <c r="HN49" s="33"/>
      <c r="HO49" s="41"/>
      <c r="HP49" s="42"/>
      <c r="HQ49" s="33"/>
      <c r="HR49" s="33"/>
      <c r="HS49" s="41"/>
      <c r="HT49" s="42"/>
      <c r="HU49" s="33"/>
      <c r="HV49" s="33"/>
      <c r="HW49" s="41"/>
      <c r="HX49" s="42"/>
      <c r="HY49" s="33"/>
      <c r="HZ49" s="33"/>
      <c r="IA49" s="41"/>
      <c r="IB49" s="42"/>
      <c r="IC49" s="33"/>
      <c r="ID49" s="33"/>
      <c r="IE49" s="41"/>
      <c r="IF49" s="42"/>
      <c r="IG49" s="33"/>
      <c r="IH49" s="33"/>
      <c r="II49" s="41"/>
      <c r="IJ49" s="42"/>
      <c r="IK49" s="33"/>
      <c r="IL49" s="33"/>
      <c r="IM49" s="41"/>
      <c r="IN49" s="42"/>
      <c r="IO49" s="33"/>
      <c r="IP49" s="33"/>
      <c r="IQ49" s="41"/>
      <c r="IR49" s="42"/>
      <c r="IS49" s="33"/>
      <c r="IT49" s="33"/>
      <c r="IU49" s="41"/>
      <c r="IV49" s="42"/>
    </row>
    <row r="50" spans="1:256">
      <c r="A50" s="44"/>
      <c r="B50" s="39">
        <v>1038</v>
      </c>
      <c r="C50" s="40" t="s">
        <v>79</v>
      </c>
      <c r="D50" s="32" t="s">
        <v>737</v>
      </c>
      <c r="F50" s="41">
        <f t="shared" si="0"/>
        <v>6720</v>
      </c>
      <c r="G50" s="42">
        <v>8400</v>
      </c>
      <c r="H50" s="38"/>
      <c r="I50" s="32" t="s">
        <v>409</v>
      </c>
      <c r="J50" s="33"/>
      <c r="K50" s="41"/>
      <c r="L50" s="42"/>
      <c r="M50" s="33"/>
      <c r="N50" s="33"/>
      <c r="O50" s="41"/>
      <c r="P50" s="42"/>
      <c r="Q50" s="33"/>
      <c r="R50" s="33"/>
      <c r="S50" s="41"/>
      <c r="T50" s="42"/>
      <c r="U50" s="33"/>
      <c r="V50" s="33"/>
      <c r="W50" s="41"/>
      <c r="X50" s="42"/>
      <c r="Y50" s="33"/>
      <c r="Z50" s="33"/>
      <c r="AA50" s="41"/>
      <c r="AB50" s="42"/>
      <c r="AC50" s="33"/>
      <c r="AD50" s="33"/>
      <c r="AE50" s="41"/>
      <c r="AF50" s="42"/>
      <c r="AG50" s="33"/>
      <c r="AH50" s="33"/>
      <c r="AI50" s="41"/>
      <c r="AJ50" s="42"/>
      <c r="AK50" s="33"/>
      <c r="AL50" s="33"/>
      <c r="AM50" s="41"/>
      <c r="AN50" s="42"/>
      <c r="AO50" s="33"/>
      <c r="AP50" s="33"/>
      <c r="AQ50" s="41"/>
      <c r="AR50" s="42"/>
      <c r="AS50" s="33"/>
      <c r="AT50" s="33"/>
      <c r="AU50" s="41"/>
      <c r="AV50" s="42"/>
      <c r="AW50" s="33"/>
      <c r="AX50" s="33"/>
      <c r="AY50" s="41"/>
      <c r="AZ50" s="42"/>
      <c r="BA50" s="33"/>
      <c r="BB50" s="33"/>
      <c r="BC50" s="41"/>
      <c r="BD50" s="42"/>
      <c r="BE50" s="33"/>
      <c r="BF50" s="33"/>
      <c r="BG50" s="41"/>
      <c r="BH50" s="42"/>
      <c r="BI50" s="33"/>
      <c r="BJ50" s="33"/>
      <c r="BK50" s="41"/>
      <c r="BL50" s="42"/>
      <c r="BM50" s="33"/>
      <c r="BN50" s="33"/>
      <c r="BO50" s="41"/>
      <c r="BP50" s="42"/>
      <c r="BQ50" s="33"/>
      <c r="BR50" s="33"/>
      <c r="BS50" s="41"/>
      <c r="BT50" s="42"/>
      <c r="BU50" s="33"/>
      <c r="BV50" s="33"/>
      <c r="BW50" s="41"/>
      <c r="BX50" s="42"/>
      <c r="BY50" s="33"/>
      <c r="BZ50" s="33"/>
      <c r="CA50" s="41"/>
      <c r="CB50" s="42"/>
      <c r="CC50" s="33"/>
      <c r="CD50" s="33"/>
      <c r="CE50" s="41"/>
      <c r="CF50" s="42"/>
      <c r="CG50" s="33"/>
      <c r="CH50" s="33"/>
      <c r="CI50" s="41"/>
      <c r="CJ50" s="42"/>
      <c r="CK50" s="33"/>
      <c r="CL50" s="33"/>
      <c r="CM50" s="41"/>
      <c r="CN50" s="42"/>
      <c r="CO50" s="33"/>
      <c r="CP50" s="33"/>
      <c r="CQ50" s="41"/>
      <c r="CR50" s="42"/>
      <c r="CS50" s="33"/>
      <c r="CT50" s="33"/>
      <c r="CU50" s="41"/>
      <c r="CV50" s="42"/>
      <c r="CW50" s="33"/>
      <c r="CX50" s="33"/>
      <c r="CY50" s="41"/>
      <c r="CZ50" s="42"/>
      <c r="DA50" s="33"/>
      <c r="DB50" s="33"/>
      <c r="DC50" s="41"/>
      <c r="DD50" s="42"/>
      <c r="DE50" s="33"/>
      <c r="DF50" s="33"/>
      <c r="DG50" s="41"/>
      <c r="DH50" s="42"/>
      <c r="DI50" s="33"/>
      <c r="DJ50" s="33"/>
      <c r="DK50" s="41"/>
      <c r="DL50" s="42"/>
      <c r="DM50" s="33"/>
      <c r="DN50" s="33"/>
      <c r="DO50" s="41"/>
      <c r="DP50" s="42"/>
      <c r="DQ50" s="33"/>
      <c r="DR50" s="33"/>
      <c r="DS50" s="41"/>
      <c r="DT50" s="42"/>
      <c r="DU50" s="33"/>
      <c r="DV50" s="33"/>
      <c r="DW50" s="41"/>
      <c r="DX50" s="42"/>
      <c r="DY50" s="33"/>
      <c r="DZ50" s="33"/>
      <c r="EA50" s="41"/>
      <c r="EB50" s="42"/>
      <c r="EC50" s="33"/>
      <c r="ED50" s="33"/>
      <c r="EE50" s="41"/>
      <c r="EF50" s="42"/>
      <c r="EG50" s="33"/>
      <c r="EH50" s="33"/>
      <c r="EI50" s="41"/>
      <c r="EJ50" s="42"/>
      <c r="EK50" s="33"/>
      <c r="EL50" s="33"/>
      <c r="EM50" s="41"/>
      <c r="EN50" s="42"/>
      <c r="EO50" s="33"/>
      <c r="EP50" s="33"/>
      <c r="EQ50" s="41"/>
      <c r="ER50" s="42"/>
      <c r="ES50" s="33"/>
      <c r="ET50" s="33"/>
      <c r="EU50" s="41"/>
      <c r="EV50" s="42"/>
      <c r="EW50" s="33"/>
      <c r="EX50" s="33"/>
      <c r="EY50" s="41"/>
      <c r="EZ50" s="42"/>
      <c r="FA50" s="33"/>
      <c r="FB50" s="33"/>
      <c r="FC50" s="41"/>
      <c r="FD50" s="42"/>
      <c r="FE50" s="33"/>
      <c r="FF50" s="33"/>
      <c r="FG50" s="41"/>
      <c r="FH50" s="42"/>
      <c r="FI50" s="33"/>
      <c r="FJ50" s="33"/>
      <c r="FK50" s="41"/>
      <c r="FL50" s="42"/>
      <c r="FM50" s="33"/>
      <c r="FN50" s="33"/>
      <c r="FO50" s="41"/>
      <c r="FP50" s="42"/>
      <c r="FQ50" s="33"/>
      <c r="FR50" s="33"/>
      <c r="FS50" s="41"/>
      <c r="FT50" s="42"/>
      <c r="FU50" s="33"/>
      <c r="FV50" s="33"/>
      <c r="FW50" s="41"/>
      <c r="FX50" s="42"/>
      <c r="FY50" s="33"/>
      <c r="FZ50" s="33"/>
      <c r="GA50" s="41"/>
      <c r="GB50" s="42"/>
      <c r="GC50" s="33"/>
      <c r="GD50" s="33"/>
      <c r="GE50" s="41"/>
      <c r="GF50" s="42"/>
      <c r="GG50" s="33"/>
      <c r="GH50" s="33"/>
      <c r="GI50" s="41"/>
      <c r="GJ50" s="42"/>
      <c r="GK50" s="33"/>
      <c r="GL50" s="33"/>
      <c r="GM50" s="41"/>
      <c r="GN50" s="42"/>
      <c r="GO50" s="33"/>
      <c r="GP50" s="33"/>
      <c r="GQ50" s="41"/>
      <c r="GR50" s="42"/>
      <c r="GS50" s="33"/>
      <c r="GT50" s="33"/>
      <c r="GU50" s="41"/>
      <c r="GV50" s="42"/>
      <c r="GW50" s="33"/>
      <c r="GX50" s="33"/>
      <c r="GY50" s="41"/>
      <c r="GZ50" s="42"/>
      <c r="HA50" s="33"/>
      <c r="HB50" s="33"/>
      <c r="HC50" s="41"/>
      <c r="HD50" s="42"/>
      <c r="HE50" s="33"/>
      <c r="HF50" s="33"/>
      <c r="HG50" s="41"/>
      <c r="HH50" s="42"/>
      <c r="HI50" s="33"/>
      <c r="HJ50" s="33"/>
      <c r="HK50" s="41"/>
      <c r="HL50" s="42"/>
      <c r="HM50" s="33"/>
      <c r="HN50" s="33"/>
      <c r="HO50" s="41"/>
      <c r="HP50" s="42"/>
      <c r="HQ50" s="33"/>
      <c r="HR50" s="33"/>
      <c r="HS50" s="41"/>
      <c r="HT50" s="42"/>
      <c r="HU50" s="33"/>
      <c r="HV50" s="33"/>
      <c r="HW50" s="41"/>
      <c r="HX50" s="42"/>
      <c r="HY50" s="33"/>
      <c r="HZ50" s="33"/>
      <c r="IA50" s="41"/>
      <c r="IB50" s="42"/>
      <c r="IC50" s="33"/>
      <c r="ID50" s="33"/>
      <c r="IE50" s="41"/>
      <c r="IF50" s="42"/>
      <c r="IG50" s="33"/>
      <c r="IH50" s="33"/>
      <c r="II50" s="41"/>
      <c r="IJ50" s="42"/>
      <c r="IK50" s="33"/>
      <c r="IL50" s="33"/>
      <c r="IM50" s="41"/>
      <c r="IN50" s="42"/>
      <c r="IO50" s="33"/>
      <c r="IP50" s="33"/>
      <c r="IQ50" s="41"/>
      <c r="IR50" s="42"/>
      <c r="IS50" s="33"/>
      <c r="IT50" s="33"/>
      <c r="IU50" s="41"/>
      <c r="IV50" s="42"/>
    </row>
    <row r="51" spans="1:256">
      <c r="A51" s="44"/>
      <c r="B51" s="39">
        <v>1039</v>
      </c>
      <c r="C51" s="40" t="s">
        <v>80</v>
      </c>
      <c r="D51" s="32" t="s">
        <v>738</v>
      </c>
      <c r="F51" s="41">
        <f t="shared" si="0"/>
        <v>6880</v>
      </c>
      <c r="G51" s="42">
        <v>8600</v>
      </c>
      <c r="H51" s="42"/>
      <c r="I51" s="32" t="s">
        <v>410</v>
      </c>
      <c r="J51" s="33"/>
      <c r="K51" s="41"/>
      <c r="L51" s="42"/>
      <c r="M51" s="33"/>
      <c r="N51" s="33"/>
      <c r="O51" s="41"/>
      <c r="P51" s="42"/>
      <c r="Q51" s="33"/>
      <c r="R51" s="33"/>
      <c r="S51" s="41"/>
      <c r="T51" s="42"/>
      <c r="U51" s="33"/>
      <c r="V51" s="33"/>
      <c r="W51" s="41"/>
      <c r="X51" s="42"/>
      <c r="Y51" s="33"/>
      <c r="Z51" s="33"/>
      <c r="AA51" s="41"/>
      <c r="AB51" s="42"/>
      <c r="AC51" s="33"/>
      <c r="AD51" s="33"/>
      <c r="AE51" s="41"/>
      <c r="AF51" s="42"/>
      <c r="AG51" s="33"/>
      <c r="AH51" s="33"/>
      <c r="AI51" s="41"/>
      <c r="AJ51" s="42"/>
      <c r="AK51" s="33"/>
      <c r="AL51" s="33"/>
      <c r="AM51" s="41"/>
      <c r="AN51" s="42"/>
      <c r="AO51" s="33"/>
      <c r="AP51" s="33"/>
      <c r="AQ51" s="41"/>
      <c r="AR51" s="42"/>
      <c r="AS51" s="33"/>
      <c r="AT51" s="33"/>
      <c r="AU51" s="41"/>
      <c r="AV51" s="42"/>
      <c r="AW51" s="33"/>
      <c r="AX51" s="33"/>
      <c r="AY51" s="41"/>
      <c r="AZ51" s="42"/>
      <c r="BA51" s="33"/>
      <c r="BB51" s="33"/>
      <c r="BC51" s="41"/>
      <c r="BD51" s="42"/>
      <c r="BE51" s="33"/>
      <c r="BF51" s="33"/>
      <c r="BG51" s="41"/>
      <c r="BH51" s="42"/>
      <c r="BI51" s="33"/>
      <c r="BJ51" s="33"/>
      <c r="BK51" s="41"/>
      <c r="BL51" s="42"/>
      <c r="BM51" s="33"/>
      <c r="BN51" s="33"/>
      <c r="BO51" s="41"/>
      <c r="BP51" s="42"/>
      <c r="BQ51" s="33"/>
      <c r="BR51" s="33"/>
      <c r="BS51" s="41"/>
      <c r="BT51" s="42"/>
      <c r="BU51" s="33"/>
      <c r="BV51" s="33"/>
      <c r="BW51" s="41"/>
      <c r="BX51" s="42"/>
      <c r="BY51" s="33"/>
      <c r="BZ51" s="33"/>
      <c r="CA51" s="41"/>
      <c r="CB51" s="42"/>
      <c r="CC51" s="33"/>
      <c r="CD51" s="33"/>
      <c r="CE51" s="41"/>
      <c r="CF51" s="42"/>
      <c r="CG51" s="33"/>
      <c r="CH51" s="33"/>
      <c r="CI51" s="41"/>
      <c r="CJ51" s="42"/>
      <c r="CK51" s="33"/>
      <c r="CL51" s="33"/>
      <c r="CM51" s="41"/>
      <c r="CN51" s="42"/>
      <c r="CO51" s="33"/>
      <c r="CP51" s="33"/>
      <c r="CQ51" s="41"/>
      <c r="CR51" s="42"/>
      <c r="CS51" s="33"/>
      <c r="CT51" s="33"/>
      <c r="CU51" s="41"/>
      <c r="CV51" s="42"/>
      <c r="CW51" s="33"/>
      <c r="CX51" s="33"/>
      <c r="CY51" s="41"/>
      <c r="CZ51" s="42"/>
      <c r="DA51" s="33"/>
      <c r="DB51" s="33"/>
      <c r="DC51" s="41"/>
      <c r="DD51" s="42"/>
      <c r="DE51" s="33"/>
      <c r="DF51" s="33"/>
      <c r="DG51" s="41"/>
      <c r="DH51" s="42"/>
      <c r="DI51" s="33"/>
      <c r="DJ51" s="33"/>
      <c r="DK51" s="41"/>
      <c r="DL51" s="42"/>
      <c r="DM51" s="33"/>
      <c r="DN51" s="33"/>
      <c r="DO51" s="41"/>
      <c r="DP51" s="42"/>
      <c r="DQ51" s="33"/>
      <c r="DR51" s="33"/>
      <c r="DS51" s="41"/>
      <c r="DT51" s="42"/>
      <c r="DU51" s="33"/>
      <c r="DV51" s="33"/>
      <c r="DW51" s="41"/>
      <c r="DX51" s="42"/>
      <c r="DY51" s="33"/>
      <c r="DZ51" s="33"/>
      <c r="EA51" s="41"/>
      <c r="EB51" s="42"/>
      <c r="EC51" s="33"/>
      <c r="ED51" s="33"/>
      <c r="EE51" s="41"/>
      <c r="EF51" s="42"/>
      <c r="EG51" s="33"/>
      <c r="EH51" s="33"/>
      <c r="EI51" s="41"/>
      <c r="EJ51" s="42"/>
      <c r="EK51" s="33"/>
      <c r="EL51" s="33"/>
      <c r="EM51" s="41"/>
      <c r="EN51" s="42"/>
      <c r="EO51" s="33"/>
      <c r="EP51" s="33"/>
      <c r="EQ51" s="41"/>
      <c r="ER51" s="42"/>
      <c r="ES51" s="33"/>
      <c r="ET51" s="33"/>
      <c r="EU51" s="41"/>
      <c r="EV51" s="42"/>
      <c r="EW51" s="33"/>
      <c r="EX51" s="33"/>
      <c r="EY51" s="41"/>
      <c r="EZ51" s="42"/>
      <c r="FA51" s="33"/>
      <c r="FB51" s="33"/>
      <c r="FC51" s="41"/>
      <c r="FD51" s="42"/>
      <c r="FE51" s="33"/>
      <c r="FF51" s="33"/>
      <c r="FG51" s="41"/>
      <c r="FH51" s="42"/>
      <c r="FI51" s="33"/>
      <c r="FJ51" s="33"/>
      <c r="FK51" s="41"/>
      <c r="FL51" s="42"/>
      <c r="FM51" s="33"/>
      <c r="FN51" s="33"/>
      <c r="FO51" s="41"/>
      <c r="FP51" s="42"/>
      <c r="FQ51" s="33"/>
      <c r="FR51" s="33"/>
      <c r="FS51" s="41"/>
      <c r="FT51" s="42"/>
      <c r="FU51" s="33"/>
      <c r="FV51" s="33"/>
      <c r="FW51" s="41"/>
      <c r="FX51" s="42"/>
      <c r="FY51" s="33"/>
      <c r="FZ51" s="33"/>
      <c r="GA51" s="41"/>
      <c r="GB51" s="42"/>
      <c r="GC51" s="33"/>
      <c r="GD51" s="33"/>
      <c r="GE51" s="41"/>
      <c r="GF51" s="42"/>
      <c r="GG51" s="33"/>
      <c r="GH51" s="33"/>
      <c r="GI51" s="41"/>
      <c r="GJ51" s="42"/>
      <c r="GK51" s="33"/>
      <c r="GL51" s="33"/>
      <c r="GM51" s="41"/>
      <c r="GN51" s="42"/>
      <c r="GO51" s="33"/>
      <c r="GP51" s="33"/>
      <c r="GQ51" s="41"/>
      <c r="GR51" s="42"/>
      <c r="GS51" s="33"/>
      <c r="GT51" s="33"/>
      <c r="GU51" s="41"/>
      <c r="GV51" s="42"/>
      <c r="GW51" s="33"/>
      <c r="GX51" s="33"/>
      <c r="GY51" s="41"/>
      <c r="GZ51" s="42"/>
      <c r="HA51" s="33"/>
      <c r="HB51" s="33"/>
      <c r="HC51" s="41"/>
      <c r="HD51" s="42"/>
      <c r="HE51" s="33"/>
      <c r="HF51" s="33"/>
      <c r="HG51" s="41"/>
      <c r="HH51" s="42"/>
      <c r="HI51" s="33"/>
      <c r="HJ51" s="33"/>
      <c r="HK51" s="41"/>
      <c r="HL51" s="42"/>
      <c r="HM51" s="33"/>
      <c r="HN51" s="33"/>
      <c r="HO51" s="41"/>
      <c r="HP51" s="42"/>
      <c r="HQ51" s="33"/>
      <c r="HR51" s="33"/>
      <c r="HS51" s="41"/>
      <c r="HT51" s="42"/>
      <c r="HU51" s="33"/>
      <c r="HV51" s="33"/>
      <c r="HW51" s="41"/>
      <c r="HX51" s="42"/>
      <c r="HY51" s="33"/>
      <c r="HZ51" s="33"/>
      <c r="IA51" s="41"/>
      <c r="IB51" s="42"/>
      <c r="IC51" s="33"/>
      <c r="ID51" s="33"/>
      <c r="IE51" s="41"/>
      <c r="IF51" s="42"/>
      <c r="IG51" s="33"/>
      <c r="IH51" s="33"/>
      <c r="II51" s="41"/>
      <c r="IJ51" s="42"/>
      <c r="IK51" s="33"/>
      <c r="IL51" s="33"/>
      <c r="IM51" s="41"/>
      <c r="IN51" s="42"/>
      <c r="IO51" s="33"/>
      <c r="IP51" s="33"/>
      <c r="IQ51" s="41"/>
      <c r="IR51" s="42"/>
      <c r="IS51" s="33"/>
      <c r="IT51" s="33"/>
      <c r="IU51" s="41"/>
      <c r="IV51" s="42"/>
    </row>
    <row r="52" spans="1:256">
      <c r="A52" s="44"/>
      <c r="B52" s="39">
        <v>1040</v>
      </c>
      <c r="C52" s="40" t="s">
        <v>81</v>
      </c>
      <c r="D52" s="32" t="s">
        <v>739</v>
      </c>
      <c r="F52" s="41">
        <f t="shared" si="0"/>
        <v>7040</v>
      </c>
      <c r="G52" s="42">
        <v>8800</v>
      </c>
      <c r="I52" s="32" t="s">
        <v>411</v>
      </c>
    </row>
    <row r="53" spans="1:256">
      <c r="A53" s="44"/>
      <c r="B53" s="39">
        <v>1041</v>
      </c>
      <c r="C53" s="40" t="s">
        <v>82</v>
      </c>
      <c r="D53" s="32" t="s">
        <v>740</v>
      </c>
      <c r="F53" s="41">
        <f t="shared" si="0"/>
        <v>7200</v>
      </c>
      <c r="G53" s="42">
        <v>9000</v>
      </c>
      <c r="I53" s="32" t="s">
        <v>412</v>
      </c>
    </row>
    <row r="54" spans="1:256">
      <c r="B54" s="39">
        <v>1042</v>
      </c>
      <c r="C54" s="40" t="s">
        <v>83</v>
      </c>
      <c r="D54" s="32" t="s">
        <v>741</v>
      </c>
      <c r="F54" s="41">
        <f t="shared" si="0"/>
        <v>7360</v>
      </c>
      <c r="G54" s="42">
        <v>9200</v>
      </c>
      <c r="I54" s="32" t="s">
        <v>413</v>
      </c>
    </row>
    <row r="55" spans="1:256">
      <c r="A55" s="44"/>
      <c r="B55" s="39">
        <v>1043</v>
      </c>
      <c r="C55" s="40" t="s">
        <v>84</v>
      </c>
      <c r="D55" s="32" t="s">
        <v>742</v>
      </c>
      <c r="F55" s="41">
        <f t="shared" si="0"/>
        <v>7520</v>
      </c>
      <c r="G55" s="42">
        <v>9400</v>
      </c>
      <c r="I55" s="32" t="s">
        <v>414</v>
      </c>
    </row>
    <row r="56" spans="1:256">
      <c r="A56" s="44"/>
      <c r="B56" s="39">
        <v>1044</v>
      </c>
      <c r="C56" s="40" t="s">
        <v>85</v>
      </c>
      <c r="D56" s="32" t="s">
        <v>743</v>
      </c>
      <c r="F56" s="41">
        <f t="shared" si="0"/>
        <v>7680</v>
      </c>
      <c r="G56" s="42">
        <v>9600</v>
      </c>
      <c r="I56" s="32" t="s">
        <v>415</v>
      </c>
    </row>
    <row r="57" spans="1:256">
      <c r="A57" s="44"/>
      <c r="B57" s="39">
        <v>1045</v>
      </c>
      <c r="C57" s="40" t="s">
        <v>86</v>
      </c>
      <c r="D57" s="32" t="s">
        <v>744</v>
      </c>
      <c r="F57" s="41">
        <f t="shared" si="0"/>
        <v>7840</v>
      </c>
      <c r="G57" s="42">
        <v>9800</v>
      </c>
      <c r="I57" s="32" t="s">
        <v>416</v>
      </c>
    </row>
    <row r="58" spans="1:256">
      <c r="A58" s="44"/>
      <c r="B58" s="39">
        <v>1046</v>
      </c>
      <c r="C58" s="40" t="s">
        <v>87</v>
      </c>
      <c r="D58" s="32" t="s">
        <v>745</v>
      </c>
      <c r="F58" s="41">
        <f t="shared" si="0"/>
        <v>8000</v>
      </c>
      <c r="G58" s="42">
        <v>10000</v>
      </c>
      <c r="I58" s="32" t="s">
        <v>417</v>
      </c>
    </row>
    <row r="59" spans="1:256">
      <c r="A59" s="44"/>
      <c r="B59" s="39">
        <v>1047</v>
      </c>
      <c r="C59" s="40" t="s">
        <v>88</v>
      </c>
      <c r="D59" s="32" t="s">
        <v>746</v>
      </c>
      <c r="F59" s="41">
        <f t="shared" si="0"/>
        <v>8160</v>
      </c>
      <c r="G59" s="42">
        <v>10200</v>
      </c>
      <c r="I59" s="32" t="s">
        <v>418</v>
      </c>
    </row>
    <row r="60" spans="1:256">
      <c r="A60" s="44"/>
      <c r="B60" s="39">
        <v>1048</v>
      </c>
      <c r="C60" s="40" t="s">
        <v>89</v>
      </c>
      <c r="D60" s="32" t="s">
        <v>747</v>
      </c>
      <c r="F60" s="41">
        <f t="shared" si="0"/>
        <v>8320</v>
      </c>
      <c r="G60" s="42">
        <v>10400</v>
      </c>
      <c r="I60" s="32" t="s">
        <v>419</v>
      </c>
    </row>
    <row r="61" spans="1:256">
      <c r="A61" s="44"/>
      <c r="B61" s="39">
        <v>1049</v>
      </c>
      <c r="C61" s="40" t="s">
        <v>90</v>
      </c>
      <c r="D61" s="32" t="s">
        <v>748</v>
      </c>
      <c r="F61" s="41">
        <f t="shared" si="0"/>
        <v>8480</v>
      </c>
      <c r="G61" s="42">
        <v>10600</v>
      </c>
      <c r="I61" s="32" t="s">
        <v>420</v>
      </c>
    </row>
    <row r="62" spans="1:256">
      <c r="A62" s="44"/>
      <c r="B62" s="39">
        <v>1050</v>
      </c>
      <c r="C62" s="40" t="s">
        <v>91</v>
      </c>
      <c r="D62" s="32" t="s">
        <v>749</v>
      </c>
      <c r="F62" s="41">
        <f t="shared" si="0"/>
        <v>8640</v>
      </c>
      <c r="G62" s="42">
        <v>10800</v>
      </c>
      <c r="I62" s="32" t="s">
        <v>421</v>
      </c>
    </row>
    <row r="63" spans="1:256" ht="11.25" customHeight="1">
      <c r="B63" s="39">
        <v>1051</v>
      </c>
      <c r="C63" s="40" t="s">
        <v>92</v>
      </c>
      <c r="D63" s="32" t="s">
        <v>750</v>
      </c>
      <c r="F63" s="41">
        <f t="shared" si="0"/>
        <v>8800</v>
      </c>
      <c r="G63" s="42">
        <v>11000</v>
      </c>
      <c r="I63" s="32" t="s">
        <v>422</v>
      </c>
    </row>
    <row r="64" spans="1:256">
      <c r="A64" s="44"/>
      <c r="B64" s="39">
        <v>1052</v>
      </c>
      <c r="C64" s="40" t="s">
        <v>93</v>
      </c>
      <c r="D64" s="32" t="s">
        <v>751</v>
      </c>
      <c r="F64" s="41">
        <f t="shared" si="0"/>
        <v>8960</v>
      </c>
      <c r="G64" s="42">
        <v>11200</v>
      </c>
      <c r="I64" s="32" t="s">
        <v>423</v>
      </c>
    </row>
    <row r="65" spans="1:9">
      <c r="A65" s="44"/>
      <c r="B65" s="39">
        <v>1053</v>
      </c>
      <c r="C65" s="40" t="s">
        <v>94</v>
      </c>
      <c r="D65" s="32" t="s">
        <v>752</v>
      </c>
      <c r="F65" s="41">
        <f t="shared" si="0"/>
        <v>9120</v>
      </c>
      <c r="G65" s="42">
        <v>11400</v>
      </c>
      <c r="I65" s="32" t="s">
        <v>424</v>
      </c>
    </row>
    <row r="66" spans="1:9">
      <c r="A66" s="44"/>
      <c r="B66" s="39">
        <v>1054</v>
      </c>
      <c r="C66" s="40" t="s">
        <v>95</v>
      </c>
      <c r="D66" s="32" t="s">
        <v>753</v>
      </c>
      <c r="F66" s="41">
        <f t="shared" si="0"/>
        <v>9280</v>
      </c>
      <c r="G66" s="42">
        <v>11600</v>
      </c>
      <c r="I66" s="32" t="s">
        <v>425</v>
      </c>
    </row>
    <row r="67" spans="1:9">
      <c r="A67" s="44"/>
      <c r="B67" s="39">
        <v>1055</v>
      </c>
      <c r="C67" s="40" t="s">
        <v>96</v>
      </c>
      <c r="D67" s="32" t="s">
        <v>754</v>
      </c>
      <c r="F67" s="41">
        <f t="shared" si="0"/>
        <v>9440</v>
      </c>
      <c r="G67" s="42">
        <v>11800</v>
      </c>
      <c r="I67" s="32" t="s">
        <v>426</v>
      </c>
    </row>
    <row r="68" spans="1:9">
      <c r="A68" s="44"/>
      <c r="B68" s="39">
        <v>1056</v>
      </c>
      <c r="C68" s="40" t="s">
        <v>97</v>
      </c>
      <c r="D68" s="32" t="s">
        <v>755</v>
      </c>
      <c r="F68" s="41">
        <f t="shared" si="0"/>
        <v>9600</v>
      </c>
      <c r="G68" s="42">
        <v>12000</v>
      </c>
      <c r="I68" s="32" t="s">
        <v>427</v>
      </c>
    </row>
    <row r="69" spans="1:9">
      <c r="A69" s="44"/>
      <c r="B69" s="39">
        <v>1057</v>
      </c>
      <c r="C69" s="40" t="s">
        <v>98</v>
      </c>
      <c r="D69" s="32" t="s">
        <v>756</v>
      </c>
      <c r="F69" s="41">
        <f t="shared" si="0"/>
        <v>9760</v>
      </c>
      <c r="G69" s="42">
        <v>12200</v>
      </c>
      <c r="I69" s="32" t="s">
        <v>428</v>
      </c>
    </row>
    <row r="70" spans="1:9">
      <c r="A70" s="44"/>
      <c r="B70" s="39">
        <v>1058</v>
      </c>
      <c r="C70" s="40" t="s">
        <v>99</v>
      </c>
      <c r="D70" s="32" t="s">
        <v>757</v>
      </c>
      <c r="F70" s="41">
        <f t="shared" si="0"/>
        <v>9920</v>
      </c>
      <c r="G70" s="42">
        <v>12400</v>
      </c>
      <c r="I70" s="32" t="s">
        <v>429</v>
      </c>
    </row>
    <row r="71" spans="1:9">
      <c r="A71" s="44"/>
      <c r="B71" s="39">
        <v>1059</v>
      </c>
      <c r="C71" s="40" t="s">
        <v>100</v>
      </c>
      <c r="D71" s="32" t="s">
        <v>758</v>
      </c>
      <c r="F71" s="41">
        <f t="shared" si="0"/>
        <v>10080</v>
      </c>
      <c r="G71" s="42">
        <v>12600</v>
      </c>
      <c r="I71" s="32" t="s">
        <v>430</v>
      </c>
    </row>
    <row r="72" spans="1:9">
      <c r="B72" s="39">
        <v>1060</v>
      </c>
      <c r="C72" s="40" t="s">
        <v>101</v>
      </c>
      <c r="D72" s="32" t="s">
        <v>759</v>
      </c>
      <c r="F72" s="41">
        <f t="shared" si="0"/>
        <v>10240</v>
      </c>
      <c r="G72" s="42">
        <v>12800</v>
      </c>
      <c r="I72" s="32" t="s">
        <v>431</v>
      </c>
    </row>
    <row r="73" spans="1:9">
      <c r="A73" s="44"/>
      <c r="B73" s="39">
        <v>1061</v>
      </c>
      <c r="C73" s="40" t="s">
        <v>102</v>
      </c>
      <c r="D73" s="32" t="s">
        <v>760</v>
      </c>
      <c r="F73" s="41">
        <f t="shared" si="0"/>
        <v>10400</v>
      </c>
      <c r="G73" s="42">
        <v>13000</v>
      </c>
      <c r="I73" s="32" t="s">
        <v>432</v>
      </c>
    </row>
    <row r="74" spans="1:9">
      <c r="B74" s="39">
        <v>1062</v>
      </c>
      <c r="C74" s="40" t="s">
        <v>103</v>
      </c>
      <c r="D74" s="32" t="s">
        <v>761</v>
      </c>
      <c r="F74" s="41">
        <f t="shared" si="0"/>
        <v>10560</v>
      </c>
      <c r="G74" s="42">
        <v>13200</v>
      </c>
      <c r="I74" s="32" t="s">
        <v>433</v>
      </c>
    </row>
    <row r="75" spans="1:9">
      <c r="B75" s="39">
        <v>1063</v>
      </c>
      <c r="C75" s="40" t="s">
        <v>104</v>
      </c>
      <c r="D75" s="32" t="s">
        <v>762</v>
      </c>
      <c r="F75" s="41">
        <f t="shared" si="0"/>
        <v>10720</v>
      </c>
      <c r="G75" s="42">
        <v>13400</v>
      </c>
      <c r="I75" s="32" t="s">
        <v>434</v>
      </c>
    </row>
    <row r="76" spans="1:9">
      <c r="A76" s="44"/>
      <c r="B76" s="39">
        <v>1064</v>
      </c>
      <c r="C76" s="40" t="s">
        <v>105</v>
      </c>
      <c r="D76" s="32" t="s">
        <v>763</v>
      </c>
      <c r="F76" s="41">
        <f t="shared" si="0"/>
        <v>10880</v>
      </c>
      <c r="G76" s="42">
        <v>13600</v>
      </c>
      <c r="I76" s="32" t="s">
        <v>435</v>
      </c>
    </row>
    <row r="77" spans="1:9">
      <c r="A77" s="44"/>
      <c r="B77" s="39">
        <v>1065</v>
      </c>
      <c r="C77" s="40" t="s">
        <v>106</v>
      </c>
      <c r="D77" s="32" t="s">
        <v>764</v>
      </c>
      <c r="F77" s="41">
        <f t="shared" si="0"/>
        <v>11040</v>
      </c>
      <c r="G77" s="42">
        <v>13800</v>
      </c>
      <c r="H77" s="38"/>
      <c r="I77" s="32" t="s">
        <v>436</v>
      </c>
    </row>
    <row r="78" spans="1:9">
      <c r="A78" s="44"/>
      <c r="B78" s="39">
        <v>1066</v>
      </c>
      <c r="C78" s="40" t="s">
        <v>107</v>
      </c>
      <c r="D78" s="32" t="s">
        <v>765</v>
      </c>
      <c r="F78" s="41">
        <f t="shared" ref="F78:F141" si="1">+G78/1.25</f>
        <v>11200</v>
      </c>
      <c r="G78" s="42">
        <v>14000</v>
      </c>
      <c r="H78" s="38"/>
      <c r="I78" s="32" t="s">
        <v>437</v>
      </c>
    </row>
    <row r="79" spans="1:9">
      <c r="B79" s="39">
        <v>1067</v>
      </c>
      <c r="C79" s="40" t="s">
        <v>108</v>
      </c>
      <c r="D79" s="32" t="s">
        <v>766</v>
      </c>
      <c r="F79" s="41">
        <f t="shared" si="1"/>
        <v>11360</v>
      </c>
      <c r="G79" s="42">
        <v>14200</v>
      </c>
      <c r="I79" s="32" t="s">
        <v>438</v>
      </c>
    </row>
    <row r="80" spans="1:9">
      <c r="A80" s="44"/>
      <c r="B80" s="39">
        <v>1068</v>
      </c>
      <c r="C80" s="40" t="s">
        <v>109</v>
      </c>
      <c r="D80" s="32" t="s">
        <v>767</v>
      </c>
      <c r="F80" s="41">
        <f t="shared" si="1"/>
        <v>11520</v>
      </c>
      <c r="G80" s="42">
        <v>14400</v>
      </c>
      <c r="I80" s="32" t="s">
        <v>439</v>
      </c>
    </row>
    <row r="81" spans="1:9">
      <c r="B81" s="39">
        <v>1069</v>
      </c>
      <c r="C81" s="40" t="s">
        <v>110</v>
      </c>
      <c r="D81" s="32" t="s">
        <v>768</v>
      </c>
      <c r="F81" s="41">
        <f t="shared" si="1"/>
        <v>11680</v>
      </c>
      <c r="G81" s="42">
        <v>14600</v>
      </c>
      <c r="I81" s="32" t="s">
        <v>440</v>
      </c>
    </row>
    <row r="82" spans="1:9">
      <c r="B82" s="39">
        <v>1070</v>
      </c>
      <c r="C82" s="40" t="s">
        <v>111</v>
      </c>
      <c r="D82" s="32" t="s">
        <v>769</v>
      </c>
      <c r="F82" s="41">
        <f t="shared" si="1"/>
        <v>11840</v>
      </c>
      <c r="G82" s="42">
        <v>14800</v>
      </c>
      <c r="I82" s="32" t="s">
        <v>441</v>
      </c>
    </row>
    <row r="83" spans="1:9">
      <c r="A83" s="44"/>
      <c r="B83" s="39">
        <v>1071</v>
      </c>
      <c r="C83" s="40" t="s">
        <v>112</v>
      </c>
      <c r="D83" s="32" t="s">
        <v>770</v>
      </c>
      <c r="F83" s="41">
        <f t="shared" si="1"/>
        <v>12000</v>
      </c>
      <c r="G83" s="42">
        <v>15000</v>
      </c>
      <c r="I83" s="32" t="s">
        <v>442</v>
      </c>
    </row>
    <row r="84" spans="1:9">
      <c r="A84" s="44"/>
      <c r="B84" s="39">
        <v>1072</v>
      </c>
      <c r="C84" s="40" t="s">
        <v>113</v>
      </c>
      <c r="D84" s="32" t="s">
        <v>771</v>
      </c>
      <c r="F84" s="41">
        <f t="shared" si="1"/>
        <v>12160</v>
      </c>
      <c r="G84" s="42">
        <v>15200</v>
      </c>
      <c r="I84" s="32" t="s">
        <v>443</v>
      </c>
    </row>
    <row r="85" spans="1:9">
      <c r="A85" s="44"/>
      <c r="B85" s="39">
        <v>1073</v>
      </c>
      <c r="C85" s="40" t="s">
        <v>114</v>
      </c>
      <c r="D85" s="32" t="s">
        <v>772</v>
      </c>
      <c r="F85" s="41">
        <f t="shared" si="1"/>
        <v>12320</v>
      </c>
      <c r="G85" s="42">
        <v>15400</v>
      </c>
      <c r="I85" s="32" t="s">
        <v>444</v>
      </c>
    </row>
    <row r="86" spans="1:9">
      <c r="B86" s="39">
        <v>1074</v>
      </c>
      <c r="C86" s="40" t="s">
        <v>115</v>
      </c>
      <c r="D86" s="32" t="s">
        <v>773</v>
      </c>
      <c r="F86" s="41">
        <f t="shared" si="1"/>
        <v>12480</v>
      </c>
      <c r="G86" s="42">
        <v>15600</v>
      </c>
      <c r="I86" s="32" t="s">
        <v>445</v>
      </c>
    </row>
    <row r="87" spans="1:9">
      <c r="A87" s="44"/>
      <c r="B87" s="39">
        <v>1075</v>
      </c>
      <c r="C87" s="40" t="s">
        <v>116</v>
      </c>
      <c r="D87" s="32" t="s">
        <v>774</v>
      </c>
      <c r="F87" s="41">
        <f t="shared" si="1"/>
        <v>12640</v>
      </c>
      <c r="G87" s="42">
        <v>15800</v>
      </c>
      <c r="I87" s="32" t="s">
        <v>446</v>
      </c>
    </row>
    <row r="88" spans="1:9">
      <c r="A88" s="44"/>
      <c r="B88" s="39">
        <v>1076</v>
      </c>
      <c r="C88" s="40" t="s">
        <v>117</v>
      </c>
      <c r="D88" s="32" t="s">
        <v>775</v>
      </c>
      <c r="F88" s="41">
        <f t="shared" si="1"/>
        <v>12800</v>
      </c>
      <c r="G88" s="42">
        <v>16000</v>
      </c>
      <c r="I88" s="32" t="s">
        <v>447</v>
      </c>
    </row>
    <row r="89" spans="1:9">
      <c r="B89" s="39">
        <v>1077</v>
      </c>
      <c r="C89" s="40" t="s">
        <v>118</v>
      </c>
      <c r="D89" s="32" t="s">
        <v>776</v>
      </c>
      <c r="F89" s="41">
        <f t="shared" si="1"/>
        <v>12960</v>
      </c>
      <c r="G89" s="42">
        <v>16200</v>
      </c>
      <c r="I89" s="32" t="s">
        <v>448</v>
      </c>
    </row>
    <row r="90" spans="1:9">
      <c r="A90" s="44"/>
      <c r="B90" s="39">
        <v>1078</v>
      </c>
      <c r="C90" s="40" t="s">
        <v>119</v>
      </c>
      <c r="D90" s="32" t="s">
        <v>777</v>
      </c>
      <c r="F90" s="41">
        <f t="shared" si="1"/>
        <v>13120</v>
      </c>
      <c r="G90" s="42">
        <v>16400</v>
      </c>
      <c r="I90" s="32" t="s">
        <v>449</v>
      </c>
    </row>
    <row r="91" spans="1:9">
      <c r="A91" s="44"/>
      <c r="B91" s="39">
        <v>1079</v>
      </c>
      <c r="C91" s="40" t="s">
        <v>120</v>
      </c>
      <c r="D91" s="32" t="s">
        <v>778</v>
      </c>
      <c r="F91" s="41">
        <f t="shared" si="1"/>
        <v>13280</v>
      </c>
      <c r="G91" s="42">
        <v>16600</v>
      </c>
      <c r="I91" s="32" t="s">
        <v>450</v>
      </c>
    </row>
    <row r="92" spans="1:9">
      <c r="A92" s="44"/>
      <c r="B92" s="39">
        <v>1080</v>
      </c>
      <c r="C92" s="40" t="s">
        <v>121</v>
      </c>
      <c r="D92" s="32" t="s">
        <v>779</v>
      </c>
      <c r="F92" s="41">
        <f t="shared" si="1"/>
        <v>13440</v>
      </c>
      <c r="G92" s="42">
        <v>16800</v>
      </c>
      <c r="I92" s="32" t="s">
        <v>451</v>
      </c>
    </row>
    <row r="93" spans="1:9">
      <c r="A93" s="44"/>
      <c r="B93" s="39">
        <v>1081</v>
      </c>
      <c r="C93" s="40" t="s">
        <v>122</v>
      </c>
      <c r="D93" s="32" t="s">
        <v>780</v>
      </c>
      <c r="F93" s="41">
        <f t="shared" si="1"/>
        <v>13600</v>
      </c>
      <c r="G93" s="42">
        <v>17000</v>
      </c>
      <c r="I93" s="32" t="s">
        <v>452</v>
      </c>
    </row>
    <row r="94" spans="1:9">
      <c r="B94" s="39">
        <v>1082</v>
      </c>
      <c r="C94" s="40" t="s">
        <v>123</v>
      </c>
      <c r="D94" s="32" t="s">
        <v>781</v>
      </c>
      <c r="F94" s="41">
        <f t="shared" si="1"/>
        <v>13760</v>
      </c>
      <c r="G94" s="42">
        <v>17200</v>
      </c>
      <c r="I94" s="32" t="s">
        <v>453</v>
      </c>
    </row>
    <row r="95" spans="1:9">
      <c r="A95" s="44"/>
      <c r="B95" s="39">
        <v>1083</v>
      </c>
      <c r="C95" s="40" t="s">
        <v>124</v>
      </c>
      <c r="D95" s="32" t="s">
        <v>782</v>
      </c>
      <c r="F95" s="41">
        <f t="shared" si="1"/>
        <v>13920</v>
      </c>
      <c r="G95" s="42">
        <v>17400</v>
      </c>
      <c r="I95" s="32" t="s">
        <v>454</v>
      </c>
    </row>
    <row r="96" spans="1:9">
      <c r="A96" s="44"/>
      <c r="B96" s="39">
        <v>1084</v>
      </c>
      <c r="C96" s="40" t="s">
        <v>125</v>
      </c>
      <c r="D96" s="32" t="s">
        <v>783</v>
      </c>
      <c r="F96" s="41">
        <f t="shared" si="1"/>
        <v>14080</v>
      </c>
      <c r="G96" s="42">
        <v>17600</v>
      </c>
      <c r="I96" s="32" t="s">
        <v>455</v>
      </c>
    </row>
    <row r="97" spans="1:9">
      <c r="A97" s="44"/>
      <c r="B97" s="39">
        <v>1085</v>
      </c>
      <c r="C97" s="40" t="s">
        <v>126</v>
      </c>
      <c r="D97" s="32" t="s">
        <v>784</v>
      </c>
      <c r="F97" s="41">
        <f t="shared" si="1"/>
        <v>14240</v>
      </c>
      <c r="G97" s="42">
        <v>17800</v>
      </c>
      <c r="I97" s="32" t="s">
        <v>456</v>
      </c>
    </row>
    <row r="98" spans="1:9">
      <c r="A98" s="44"/>
      <c r="B98" s="39">
        <v>1086</v>
      </c>
      <c r="C98" s="40" t="s">
        <v>127</v>
      </c>
      <c r="D98" s="32" t="s">
        <v>785</v>
      </c>
      <c r="F98" s="41">
        <f t="shared" si="1"/>
        <v>14400</v>
      </c>
      <c r="G98" s="42">
        <v>18000</v>
      </c>
      <c r="I98" s="32" t="s">
        <v>457</v>
      </c>
    </row>
    <row r="99" spans="1:9">
      <c r="B99" s="39">
        <v>1087</v>
      </c>
      <c r="C99" s="40" t="s">
        <v>128</v>
      </c>
      <c r="D99" s="32" t="s">
        <v>786</v>
      </c>
      <c r="F99" s="41">
        <f t="shared" si="1"/>
        <v>14560</v>
      </c>
      <c r="G99" s="42">
        <v>18200</v>
      </c>
      <c r="I99" s="32" t="s">
        <v>458</v>
      </c>
    </row>
    <row r="100" spans="1:9">
      <c r="A100" s="44"/>
      <c r="B100" s="39">
        <v>1088</v>
      </c>
      <c r="C100" s="40" t="s">
        <v>129</v>
      </c>
      <c r="D100" s="32" t="s">
        <v>787</v>
      </c>
      <c r="F100" s="41">
        <f t="shared" si="1"/>
        <v>14720</v>
      </c>
      <c r="G100" s="42">
        <v>18400</v>
      </c>
      <c r="I100" s="32" t="s">
        <v>459</v>
      </c>
    </row>
    <row r="101" spans="1:9">
      <c r="A101" s="44"/>
      <c r="B101" s="39">
        <v>1089</v>
      </c>
      <c r="C101" s="40" t="s">
        <v>130</v>
      </c>
      <c r="D101" s="32" t="s">
        <v>788</v>
      </c>
      <c r="F101" s="41">
        <f t="shared" si="1"/>
        <v>14880</v>
      </c>
      <c r="G101" s="42">
        <v>18600</v>
      </c>
      <c r="I101" s="32" t="s">
        <v>460</v>
      </c>
    </row>
    <row r="102" spans="1:9">
      <c r="A102" s="44"/>
      <c r="B102" s="39">
        <v>1090</v>
      </c>
      <c r="C102" s="40" t="s">
        <v>131</v>
      </c>
      <c r="D102" s="32" t="s">
        <v>789</v>
      </c>
      <c r="F102" s="41">
        <f t="shared" si="1"/>
        <v>15040</v>
      </c>
      <c r="G102" s="42">
        <v>18800</v>
      </c>
      <c r="I102" s="32" t="s">
        <v>461</v>
      </c>
    </row>
    <row r="103" spans="1:9">
      <c r="A103" s="44"/>
      <c r="B103" s="39">
        <v>1091</v>
      </c>
      <c r="C103" s="40" t="s">
        <v>132</v>
      </c>
      <c r="D103" s="32" t="s">
        <v>790</v>
      </c>
      <c r="F103" s="41">
        <f t="shared" si="1"/>
        <v>15200</v>
      </c>
      <c r="G103" s="42">
        <v>19000</v>
      </c>
      <c r="I103" s="32" t="s">
        <v>462</v>
      </c>
    </row>
    <row r="104" spans="1:9">
      <c r="A104" s="44"/>
      <c r="B104" s="39">
        <v>1092</v>
      </c>
      <c r="C104" s="40" t="s">
        <v>133</v>
      </c>
      <c r="D104" s="32" t="s">
        <v>791</v>
      </c>
      <c r="F104" s="41">
        <f t="shared" si="1"/>
        <v>15360</v>
      </c>
      <c r="G104" s="42">
        <v>19200</v>
      </c>
      <c r="I104" s="32" t="s">
        <v>463</v>
      </c>
    </row>
    <row r="105" spans="1:9">
      <c r="A105" s="44"/>
      <c r="B105" s="39">
        <v>1093</v>
      </c>
      <c r="C105" s="40" t="s">
        <v>134</v>
      </c>
      <c r="D105" s="32" t="s">
        <v>792</v>
      </c>
      <c r="F105" s="41">
        <f t="shared" si="1"/>
        <v>15520</v>
      </c>
      <c r="G105" s="42">
        <v>19400</v>
      </c>
      <c r="I105" s="32" t="s">
        <v>464</v>
      </c>
    </row>
    <row r="106" spans="1:9">
      <c r="A106" s="44"/>
      <c r="B106" s="39">
        <v>1094</v>
      </c>
      <c r="C106" s="40" t="s">
        <v>135</v>
      </c>
      <c r="D106" s="32" t="s">
        <v>793</v>
      </c>
      <c r="F106" s="41">
        <f t="shared" si="1"/>
        <v>15680</v>
      </c>
      <c r="G106" s="42">
        <v>19600</v>
      </c>
      <c r="I106" s="32" t="s">
        <v>465</v>
      </c>
    </row>
    <row r="107" spans="1:9">
      <c r="A107" s="44"/>
      <c r="B107" s="39">
        <v>1095</v>
      </c>
      <c r="C107" s="40" t="s">
        <v>136</v>
      </c>
      <c r="D107" s="32" t="s">
        <v>794</v>
      </c>
      <c r="F107" s="41">
        <f t="shared" si="1"/>
        <v>15840</v>
      </c>
      <c r="G107" s="42">
        <v>19800</v>
      </c>
      <c r="I107" s="32" t="s">
        <v>466</v>
      </c>
    </row>
    <row r="108" spans="1:9">
      <c r="A108" s="44"/>
      <c r="B108" s="39">
        <v>1096</v>
      </c>
      <c r="C108" s="40" t="s">
        <v>137</v>
      </c>
      <c r="D108" s="32" t="s">
        <v>795</v>
      </c>
      <c r="F108" s="41">
        <f t="shared" si="1"/>
        <v>16000</v>
      </c>
      <c r="G108" s="42">
        <v>20000</v>
      </c>
      <c r="I108" s="32" t="s">
        <v>467</v>
      </c>
    </row>
    <row r="109" spans="1:9">
      <c r="A109" s="44"/>
      <c r="B109" s="39">
        <v>1097</v>
      </c>
      <c r="C109" s="40" t="s">
        <v>138</v>
      </c>
      <c r="D109" s="32" t="s">
        <v>796</v>
      </c>
      <c r="F109" s="41">
        <f t="shared" si="1"/>
        <v>16160</v>
      </c>
      <c r="G109" s="42">
        <v>20200</v>
      </c>
      <c r="I109" s="32" t="s">
        <v>468</v>
      </c>
    </row>
    <row r="110" spans="1:9">
      <c r="A110" s="44"/>
      <c r="B110" s="39">
        <v>1098</v>
      </c>
      <c r="C110" s="40" t="s">
        <v>139</v>
      </c>
      <c r="D110" s="32" t="s">
        <v>797</v>
      </c>
      <c r="F110" s="41">
        <f t="shared" si="1"/>
        <v>16320</v>
      </c>
      <c r="G110" s="42">
        <v>20400</v>
      </c>
      <c r="I110" s="32" t="s">
        <v>469</v>
      </c>
    </row>
    <row r="111" spans="1:9">
      <c r="A111" s="44"/>
      <c r="B111" s="39">
        <v>1099</v>
      </c>
      <c r="C111" s="40" t="s">
        <v>140</v>
      </c>
      <c r="D111" s="32" t="s">
        <v>798</v>
      </c>
      <c r="F111" s="41">
        <f t="shared" si="1"/>
        <v>16480</v>
      </c>
      <c r="G111" s="42">
        <v>20600</v>
      </c>
      <c r="I111" s="32" t="s">
        <v>470</v>
      </c>
    </row>
    <row r="112" spans="1:9">
      <c r="A112" s="44"/>
      <c r="B112" s="39">
        <v>1100</v>
      </c>
      <c r="C112" s="40" t="s">
        <v>141</v>
      </c>
      <c r="D112" s="32" t="s">
        <v>799</v>
      </c>
      <c r="F112" s="41">
        <f t="shared" si="1"/>
        <v>16640</v>
      </c>
      <c r="G112" s="42">
        <v>20800</v>
      </c>
      <c r="I112" s="32" t="s">
        <v>471</v>
      </c>
    </row>
    <row r="113" spans="1:9">
      <c r="A113" s="44"/>
      <c r="B113" s="39">
        <v>1101</v>
      </c>
      <c r="C113" s="40" t="s">
        <v>142</v>
      </c>
      <c r="D113" s="32" t="s">
        <v>800</v>
      </c>
      <c r="F113" s="41">
        <f t="shared" si="1"/>
        <v>16800</v>
      </c>
      <c r="G113" s="42">
        <v>21000</v>
      </c>
      <c r="H113" s="38"/>
      <c r="I113" s="32" t="s">
        <v>472</v>
      </c>
    </row>
    <row r="114" spans="1:9">
      <c r="B114" s="39">
        <v>1102</v>
      </c>
      <c r="C114" s="40" t="s">
        <v>143</v>
      </c>
      <c r="D114" s="32" t="s">
        <v>801</v>
      </c>
      <c r="F114" s="41">
        <f t="shared" si="1"/>
        <v>16960</v>
      </c>
      <c r="G114" s="42">
        <v>21200</v>
      </c>
      <c r="H114" s="38"/>
      <c r="I114" s="32" t="s">
        <v>473</v>
      </c>
    </row>
    <row r="115" spans="1:9">
      <c r="A115" s="44"/>
      <c r="B115" s="39">
        <v>1103</v>
      </c>
      <c r="C115" s="40" t="s">
        <v>144</v>
      </c>
      <c r="D115" s="32" t="s">
        <v>802</v>
      </c>
      <c r="F115" s="41">
        <f t="shared" si="1"/>
        <v>17120</v>
      </c>
      <c r="G115" s="42">
        <v>21400</v>
      </c>
      <c r="I115" s="32" t="s">
        <v>474</v>
      </c>
    </row>
    <row r="116" spans="1:9">
      <c r="B116" s="39">
        <v>1104</v>
      </c>
      <c r="C116" s="40" t="s">
        <v>145</v>
      </c>
      <c r="D116" s="32" t="s">
        <v>803</v>
      </c>
      <c r="F116" s="41">
        <f t="shared" si="1"/>
        <v>17280</v>
      </c>
      <c r="G116" s="42">
        <v>21600</v>
      </c>
      <c r="I116" s="32" t="s">
        <v>475</v>
      </c>
    </row>
    <row r="117" spans="1:9">
      <c r="A117" s="44"/>
      <c r="B117" s="39">
        <v>1105</v>
      </c>
      <c r="C117" s="40" t="s">
        <v>146</v>
      </c>
      <c r="D117" s="32" t="s">
        <v>804</v>
      </c>
      <c r="F117" s="41">
        <f t="shared" si="1"/>
        <v>17440</v>
      </c>
      <c r="G117" s="42">
        <v>21800</v>
      </c>
      <c r="I117" s="32" t="s">
        <v>476</v>
      </c>
    </row>
    <row r="118" spans="1:9">
      <c r="A118" s="44"/>
      <c r="B118" s="39">
        <v>1106</v>
      </c>
      <c r="C118" s="40" t="s">
        <v>147</v>
      </c>
      <c r="D118" s="32" t="s">
        <v>805</v>
      </c>
      <c r="F118" s="41">
        <f t="shared" si="1"/>
        <v>17600</v>
      </c>
      <c r="G118" s="42">
        <v>22000</v>
      </c>
      <c r="I118" s="32" t="s">
        <v>477</v>
      </c>
    </row>
    <row r="119" spans="1:9">
      <c r="A119" s="44"/>
      <c r="B119" s="39">
        <v>1107</v>
      </c>
      <c r="C119" s="40" t="s">
        <v>148</v>
      </c>
      <c r="D119" s="32" t="s">
        <v>806</v>
      </c>
      <c r="F119" s="41">
        <f t="shared" si="1"/>
        <v>17760</v>
      </c>
      <c r="G119" s="42">
        <v>22200</v>
      </c>
      <c r="I119" s="32" t="s">
        <v>478</v>
      </c>
    </row>
    <row r="120" spans="1:9">
      <c r="A120" s="44"/>
      <c r="B120" s="39">
        <v>1108</v>
      </c>
      <c r="C120" s="40" t="s">
        <v>149</v>
      </c>
      <c r="D120" s="32" t="s">
        <v>807</v>
      </c>
      <c r="F120" s="41">
        <f t="shared" si="1"/>
        <v>17920</v>
      </c>
      <c r="G120" s="42">
        <v>22400</v>
      </c>
      <c r="I120" s="32" t="s">
        <v>479</v>
      </c>
    </row>
    <row r="121" spans="1:9">
      <c r="B121" s="39">
        <v>1109</v>
      </c>
      <c r="C121" s="40" t="s">
        <v>150</v>
      </c>
      <c r="D121" s="32" t="s">
        <v>808</v>
      </c>
      <c r="F121" s="41">
        <f t="shared" si="1"/>
        <v>18080</v>
      </c>
      <c r="G121" s="42">
        <v>22600</v>
      </c>
      <c r="I121" s="32" t="s">
        <v>480</v>
      </c>
    </row>
    <row r="122" spans="1:9">
      <c r="B122" s="39">
        <v>1110</v>
      </c>
      <c r="C122" s="40" t="s">
        <v>151</v>
      </c>
      <c r="D122" s="32" t="s">
        <v>809</v>
      </c>
      <c r="F122" s="41">
        <f t="shared" si="1"/>
        <v>18240</v>
      </c>
      <c r="G122" s="42">
        <v>22800</v>
      </c>
      <c r="I122" s="32" t="s">
        <v>481</v>
      </c>
    </row>
    <row r="123" spans="1:9">
      <c r="A123" s="44"/>
      <c r="B123" s="39">
        <v>1111</v>
      </c>
      <c r="C123" s="40" t="s">
        <v>152</v>
      </c>
      <c r="D123" s="32" t="s">
        <v>810</v>
      </c>
      <c r="F123" s="41">
        <f t="shared" si="1"/>
        <v>18400</v>
      </c>
      <c r="G123" s="42">
        <v>23000</v>
      </c>
      <c r="I123" s="32" t="s">
        <v>482</v>
      </c>
    </row>
    <row r="124" spans="1:9">
      <c r="A124" s="44"/>
      <c r="B124" s="39">
        <v>1112</v>
      </c>
      <c r="C124" s="40" t="s">
        <v>153</v>
      </c>
      <c r="D124" s="32" t="s">
        <v>811</v>
      </c>
      <c r="F124" s="41">
        <f t="shared" si="1"/>
        <v>18560</v>
      </c>
      <c r="G124" s="42">
        <v>23200</v>
      </c>
      <c r="I124" s="32" t="s">
        <v>483</v>
      </c>
    </row>
    <row r="125" spans="1:9">
      <c r="A125" s="44"/>
      <c r="B125" s="39">
        <v>1113</v>
      </c>
      <c r="C125" s="40" t="s">
        <v>154</v>
      </c>
      <c r="D125" s="32" t="s">
        <v>812</v>
      </c>
      <c r="F125" s="41">
        <f t="shared" si="1"/>
        <v>18720</v>
      </c>
      <c r="G125" s="42">
        <v>23400</v>
      </c>
      <c r="I125" s="32" t="s">
        <v>484</v>
      </c>
    </row>
    <row r="126" spans="1:9">
      <c r="A126" s="44"/>
      <c r="B126" s="39">
        <v>1114</v>
      </c>
      <c r="C126" s="40" t="s">
        <v>155</v>
      </c>
      <c r="D126" s="32" t="s">
        <v>813</v>
      </c>
      <c r="F126" s="41">
        <f t="shared" si="1"/>
        <v>18880</v>
      </c>
      <c r="G126" s="42">
        <v>23600</v>
      </c>
      <c r="I126" s="32" t="s">
        <v>485</v>
      </c>
    </row>
    <row r="127" spans="1:9">
      <c r="B127" s="39">
        <v>1115</v>
      </c>
      <c r="C127" s="40" t="s">
        <v>156</v>
      </c>
      <c r="D127" s="32" t="s">
        <v>814</v>
      </c>
      <c r="F127" s="41">
        <f t="shared" si="1"/>
        <v>19040</v>
      </c>
      <c r="G127" s="42">
        <v>23800</v>
      </c>
      <c r="I127" s="32" t="s">
        <v>486</v>
      </c>
    </row>
    <row r="128" spans="1:9">
      <c r="A128" s="44"/>
      <c r="B128" s="39">
        <v>1116</v>
      </c>
      <c r="C128" s="40" t="s">
        <v>157</v>
      </c>
      <c r="D128" s="32" t="s">
        <v>815</v>
      </c>
      <c r="F128" s="41">
        <f t="shared" si="1"/>
        <v>19200</v>
      </c>
      <c r="G128" s="42">
        <v>24000</v>
      </c>
      <c r="I128" s="32" t="s">
        <v>487</v>
      </c>
    </row>
    <row r="129" spans="1:9">
      <c r="A129" s="44"/>
      <c r="B129" s="39">
        <v>1117</v>
      </c>
      <c r="C129" s="40" t="s">
        <v>158</v>
      </c>
      <c r="D129" s="32" t="s">
        <v>816</v>
      </c>
      <c r="F129" s="41">
        <f t="shared" si="1"/>
        <v>19360</v>
      </c>
      <c r="G129" s="42">
        <v>24200</v>
      </c>
      <c r="I129" s="32" t="s">
        <v>488</v>
      </c>
    </row>
    <row r="130" spans="1:9">
      <c r="B130" s="39">
        <v>1118</v>
      </c>
      <c r="C130" s="40" t="s">
        <v>159</v>
      </c>
      <c r="D130" s="32" t="s">
        <v>817</v>
      </c>
      <c r="F130" s="41">
        <f t="shared" si="1"/>
        <v>19520</v>
      </c>
      <c r="G130" s="42">
        <v>24400</v>
      </c>
      <c r="I130" s="32" t="s">
        <v>489</v>
      </c>
    </row>
    <row r="131" spans="1:9">
      <c r="A131" s="44"/>
      <c r="B131" s="39">
        <v>1119</v>
      </c>
      <c r="C131" s="40" t="s">
        <v>160</v>
      </c>
      <c r="D131" s="32" t="s">
        <v>818</v>
      </c>
      <c r="F131" s="41">
        <f t="shared" si="1"/>
        <v>19680</v>
      </c>
      <c r="G131" s="42">
        <v>24600</v>
      </c>
      <c r="I131" s="32" t="s">
        <v>490</v>
      </c>
    </row>
    <row r="132" spans="1:9">
      <c r="A132" s="44"/>
      <c r="B132" s="39">
        <v>1120</v>
      </c>
      <c r="C132" s="40" t="s">
        <v>161</v>
      </c>
      <c r="D132" s="32" t="s">
        <v>819</v>
      </c>
      <c r="F132" s="41">
        <f t="shared" si="1"/>
        <v>19840</v>
      </c>
      <c r="G132" s="42">
        <v>24800</v>
      </c>
      <c r="I132" s="32" t="s">
        <v>491</v>
      </c>
    </row>
    <row r="133" spans="1:9">
      <c r="A133" s="44"/>
      <c r="B133" s="39">
        <v>1121</v>
      </c>
      <c r="C133" s="40" t="s">
        <v>162</v>
      </c>
      <c r="D133" s="32" t="s">
        <v>820</v>
      </c>
      <c r="F133" s="41">
        <f t="shared" si="1"/>
        <v>20000</v>
      </c>
      <c r="G133" s="42">
        <v>25000</v>
      </c>
      <c r="I133" s="32" t="s">
        <v>492</v>
      </c>
    </row>
    <row r="134" spans="1:9">
      <c r="A134" s="44"/>
      <c r="B134" s="39">
        <v>1122</v>
      </c>
      <c r="C134" s="40" t="s">
        <v>163</v>
      </c>
      <c r="D134" s="32" t="s">
        <v>821</v>
      </c>
      <c r="F134" s="41">
        <f t="shared" si="1"/>
        <v>20160</v>
      </c>
      <c r="G134" s="42">
        <v>25200</v>
      </c>
      <c r="I134" s="32" t="s">
        <v>493</v>
      </c>
    </row>
    <row r="135" spans="1:9">
      <c r="A135" s="44"/>
      <c r="B135" s="39">
        <v>1123</v>
      </c>
      <c r="C135" s="40" t="s">
        <v>164</v>
      </c>
      <c r="D135" s="32" t="s">
        <v>822</v>
      </c>
      <c r="F135" s="41">
        <f t="shared" si="1"/>
        <v>20320</v>
      </c>
      <c r="G135" s="42">
        <v>25400</v>
      </c>
      <c r="I135" s="32" t="s">
        <v>494</v>
      </c>
    </row>
    <row r="136" spans="1:9">
      <c r="A136" s="44"/>
      <c r="B136" s="39">
        <v>1124</v>
      </c>
      <c r="C136" s="40" t="s">
        <v>165</v>
      </c>
      <c r="D136" s="32" t="s">
        <v>823</v>
      </c>
      <c r="F136" s="41">
        <f t="shared" si="1"/>
        <v>20480</v>
      </c>
      <c r="G136" s="42">
        <v>25600</v>
      </c>
      <c r="I136" s="32" t="s">
        <v>495</v>
      </c>
    </row>
    <row r="137" spans="1:9">
      <c r="A137" s="44"/>
      <c r="B137" s="39">
        <v>1125</v>
      </c>
      <c r="C137" s="40" t="s">
        <v>166</v>
      </c>
      <c r="D137" s="32" t="s">
        <v>824</v>
      </c>
      <c r="F137" s="41">
        <f t="shared" si="1"/>
        <v>20640</v>
      </c>
      <c r="G137" s="42">
        <v>25800</v>
      </c>
      <c r="I137" s="32" t="s">
        <v>496</v>
      </c>
    </row>
    <row r="138" spans="1:9">
      <c r="A138" s="44"/>
      <c r="B138" s="39">
        <v>1126</v>
      </c>
      <c r="C138" s="40" t="s">
        <v>167</v>
      </c>
      <c r="D138" s="32" t="s">
        <v>825</v>
      </c>
      <c r="F138" s="41">
        <f t="shared" si="1"/>
        <v>20800</v>
      </c>
      <c r="G138" s="42">
        <v>26000</v>
      </c>
      <c r="I138" s="32" t="s">
        <v>497</v>
      </c>
    </row>
    <row r="139" spans="1:9">
      <c r="A139" s="44"/>
      <c r="B139" s="39">
        <v>1127</v>
      </c>
      <c r="C139" s="40" t="s">
        <v>168</v>
      </c>
      <c r="D139" s="32" t="s">
        <v>826</v>
      </c>
      <c r="F139" s="41">
        <f t="shared" si="1"/>
        <v>20960</v>
      </c>
      <c r="G139" s="42">
        <v>26200</v>
      </c>
      <c r="I139" s="32" t="s">
        <v>498</v>
      </c>
    </row>
    <row r="140" spans="1:9">
      <c r="A140" s="44"/>
      <c r="B140" s="39">
        <v>1128</v>
      </c>
      <c r="C140" s="40" t="s">
        <v>169</v>
      </c>
      <c r="D140" s="32" t="s">
        <v>827</v>
      </c>
      <c r="F140" s="41">
        <f t="shared" si="1"/>
        <v>21120</v>
      </c>
      <c r="G140" s="42">
        <v>26400</v>
      </c>
      <c r="I140" s="32" t="s">
        <v>499</v>
      </c>
    </row>
    <row r="141" spans="1:9">
      <c r="A141" s="44"/>
      <c r="B141" s="39">
        <v>1129</v>
      </c>
      <c r="C141" s="40" t="s">
        <v>170</v>
      </c>
      <c r="D141" s="32" t="s">
        <v>828</v>
      </c>
      <c r="F141" s="41">
        <f t="shared" si="1"/>
        <v>21280</v>
      </c>
      <c r="G141" s="42">
        <v>26600</v>
      </c>
      <c r="I141" s="32" t="s">
        <v>500</v>
      </c>
    </row>
    <row r="142" spans="1:9">
      <c r="A142" s="44"/>
      <c r="B142" s="39">
        <v>1130</v>
      </c>
      <c r="C142" s="40" t="s">
        <v>171</v>
      </c>
      <c r="D142" s="32" t="s">
        <v>829</v>
      </c>
      <c r="F142" s="41">
        <f t="shared" ref="F142:F205" si="2">+G142/1.25</f>
        <v>21440</v>
      </c>
      <c r="G142" s="42">
        <v>26800</v>
      </c>
      <c r="I142" s="32" t="s">
        <v>501</v>
      </c>
    </row>
    <row r="143" spans="1:9">
      <c r="A143" s="44"/>
      <c r="B143" s="39">
        <v>1131</v>
      </c>
      <c r="C143" s="40" t="s">
        <v>172</v>
      </c>
      <c r="D143" s="32" t="s">
        <v>830</v>
      </c>
      <c r="F143" s="41">
        <f t="shared" si="2"/>
        <v>21600</v>
      </c>
      <c r="G143" s="42">
        <v>27000</v>
      </c>
      <c r="I143" s="32" t="s">
        <v>502</v>
      </c>
    </row>
    <row r="144" spans="1:9">
      <c r="A144" s="44"/>
      <c r="B144" s="39">
        <v>1132</v>
      </c>
      <c r="C144" s="40" t="s">
        <v>173</v>
      </c>
      <c r="D144" s="32" t="s">
        <v>831</v>
      </c>
      <c r="F144" s="41">
        <f t="shared" si="2"/>
        <v>21760</v>
      </c>
      <c r="G144" s="42">
        <v>27200</v>
      </c>
      <c r="I144" s="32" t="s">
        <v>503</v>
      </c>
    </row>
    <row r="145" spans="1:9">
      <c r="B145" s="39">
        <v>1133</v>
      </c>
      <c r="C145" s="40" t="s">
        <v>174</v>
      </c>
      <c r="D145" s="32" t="s">
        <v>832</v>
      </c>
      <c r="F145" s="41">
        <f t="shared" si="2"/>
        <v>21920</v>
      </c>
      <c r="G145" s="42">
        <v>27400</v>
      </c>
      <c r="I145" s="32" t="s">
        <v>504</v>
      </c>
    </row>
    <row r="146" spans="1:9">
      <c r="B146" s="39">
        <v>1134</v>
      </c>
      <c r="C146" s="40" t="s">
        <v>175</v>
      </c>
      <c r="D146" s="32" t="s">
        <v>833</v>
      </c>
      <c r="F146" s="41">
        <f t="shared" si="2"/>
        <v>22080</v>
      </c>
      <c r="G146" s="42">
        <v>27600</v>
      </c>
      <c r="I146" s="32" t="s">
        <v>505</v>
      </c>
    </row>
    <row r="147" spans="1:9">
      <c r="B147" s="39">
        <v>1135</v>
      </c>
      <c r="C147" s="40" t="s">
        <v>176</v>
      </c>
      <c r="D147" s="32" t="s">
        <v>834</v>
      </c>
      <c r="F147" s="41">
        <f t="shared" si="2"/>
        <v>22240</v>
      </c>
      <c r="G147" s="42">
        <v>27800</v>
      </c>
      <c r="I147" s="32" t="s">
        <v>506</v>
      </c>
    </row>
    <row r="148" spans="1:9">
      <c r="A148" s="44"/>
      <c r="B148" s="39">
        <v>1136</v>
      </c>
      <c r="C148" s="40" t="s">
        <v>177</v>
      </c>
      <c r="D148" s="32" t="s">
        <v>835</v>
      </c>
      <c r="F148" s="41">
        <f t="shared" si="2"/>
        <v>22400</v>
      </c>
      <c r="G148" s="42">
        <v>28000</v>
      </c>
      <c r="I148" s="32" t="s">
        <v>507</v>
      </c>
    </row>
    <row r="149" spans="1:9">
      <c r="A149" s="44"/>
      <c r="B149" s="39">
        <v>1137</v>
      </c>
      <c r="C149" s="40" t="s">
        <v>178</v>
      </c>
      <c r="D149" s="32" t="s">
        <v>836</v>
      </c>
      <c r="F149" s="41">
        <f t="shared" si="2"/>
        <v>22560</v>
      </c>
      <c r="G149" s="42">
        <v>28200</v>
      </c>
      <c r="H149" s="38"/>
      <c r="I149" s="32" t="s">
        <v>508</v>
      </c>
    </row>
    <row r="150" spans="1:9">
      <c r="A150" s="44"/>
      <c r="B150" s="39">
        <v>1138</v>
      </c>
      <c r="C150" s="40" t="s">
        <v>179</v>
      </c>
      <c r="D150" s="32" t="s">
        <v>837</v>
      </c>
      <c r="F150" s="41">
        <f t="shared" si="2"/>
        <v>22720</v>
      </c>
      <c r="G150" s="42">
        <v>28400</v>
      </c>
      <c r="H150" s="38"/>
      <c r="I150" s="32" t="s">
        <v>509</v>
      </c>
    </row>
    <row r="151" spans="1:9">
      <c r="B151" s="39">
        <v>1139</v>
      </c>
      <c r="C151" s="40" t="s">
        <v>180</v>
      </c>
      <c r="D151" s="32" t="s">
        <v>838</v>
      </c>
      <c r="F151" s="41">
        <f t="shared" si="2"/>
        <v>22880</v>
      </c>
      <c r="G151" s="42">
        <v>28600</v>
      </c>
      <c r="I151" s="32" t="s">
        <v>510</v>
      </c>
    </row>
    <row r="152" spans="1:9">
      <c r="B152" s="39">
        <v>1140</v>
      </c>
      <c r="C152" s="40" t="s">
        <v>181</v>
      </c>
      <c r="D152" s="32" t="s">
        <v>839</v>
      </c>
      <c r="F152" s="41">
        <f t="shared" si="2"/>
        <v>23040</v>
      </c>
      <c r="G152" s="42">
        <v>28800</v>
      </c>
      <c r="I152" s="32" t="s">
        <v>511</v>
      </c>
    </row>
    <row r="153" spans="1:9">
      <c r="B153" s="39">
        <v>1141</v>
      </c>
      <c r="C153" s="40" t="s">
        <v>182</v>
      </c>
      <c r="D153" s="32" t="s">
        <v>840</v>
      </c>
      <c r="F153" s="41">
        <f t="shared" si="2"/>
        <v>23200</v>
      </c>
      <c r="G153" s="42">
        <v>29000</v>
      </c>
      <c r="I153" s="32" t="s">
        <v>512</v>
      </c>
    </row>
    <row r="154" spans="1:9">
      <c r="B154" s="39">
        <v>1142</v>
      </c>
      <c r="C154" s="40" t="s">
        <v>183</v>
      </c>
      <c r="D154" s="32" t="s">
        <v>841</v>
      </c>
      <c r="F154" s="41">
        <f t="shared" si="2"/>
        <v>23360</v>
      </c>
      <c r="G154" s="42">
        <v>29200</v>
      </c>
      <c r="I154" s="32" t="s">
        <v>513</v>
      </c>
    </row>
    <row r="155" spans="1:9">
      <c r="A155" s="44"/>
      <c r="B155" s="39">
        <v>1143</v>
      </c>
      <c r="C155" s="40" t="s">
        <v>184</v>
      </c>
      <c r="D155" s="32" t="s">
        <v>842</v>
      </c>
      <c r="F155" s="41">
        <f t="shared" si="2"/>
        <v>23520</v>
      </c>
      <c r="G155" s="42">
        <v>29400</v>
      </c>
      <c r="I155" s="32" t="s">
        <v>514</v>
      </c>
    </row>
    <row r="156" spans="1:9">
      <c r="A156" s="44"/>
      <c r="B156" s="39">
        <v>1144</v>
      </c>
      <c r="C156" s="40" t="s">
        <v>185</v>
      </c>
      <c r="D156" s="32" t="s">
        <v>843</v>
      </c>
      <c r="F156" s="41">
        <f t="shared" si="2"/>
        <v>23680</v>
      </c>
      <c r="G156" s="42">
        <v>29600</v>
      </c>
      <c r="I156" s="32" t="s">
        <v>515</v>
      </c>
    </row>
    <row r="157" spans="1:9">
      <c r="B157" s="39">
        <v>1145</v>
      </c>
      <c r="C157" s="40" t="s">
        <v>186</v>
      </c>
      <c r="D157" s="32" t="s">
        <v>844</v>
      </c>
      <c r="F157" s="41">
        <f t="shared" si="2"/>
        <v>23840</v>
      </c>
      <c r="G157" s="42">
        <v>29800</v>
      </c>
      <c r="I157" s="32" t="s">
        <v>516</v>
      </c>
    </row>
    <row r="158" spans="1:9">
      <c r="B158" s="39">
        <v>1146</v>
      </c>
      <c r="C158" s="40" t="s">
        <v>187</v>
      </c>
      <c r="D158" s="32" t="s">
        <v>845</v>
      </c>
      <c r="F158" s="41">
        <f t="shared" si="2"/>
        <v>24000</v>
      </c>
      <c r="G158" s="42">
        <v>30000</v>
      </c>
      <c r="I158" s="32" t="s">
        <v>517</v>
      </c>
    </row>
    <row r="159" spans="1:9">
      <c r="A159" s="44"/>
      <c r="B159" s="39">
        <v>1147</v>
      </c>
      <c r="C159" s="40" t="s">
        <v>188</v>
      </c>
      <c r="D159" s="32" t="s">
        <v>846</v>
      </c>
      <c r="F159" s="41">
        <f t="shared" si="2"/>
        <v>24160</v>
      </c>
      <c r="G159" s="42">
        <v>30200</v>
      </c>
      <c r="I159" s="32" t="s">
        <v>518</v>
      </c>
    </row>
    <row r="160" spans="1:9">
      <c r="B160" s="39">
        <v>1148</v>
      </c>
      <c r="C160" s="40" t="s">
        <v>189</v>
      </c>
      <c r="D160" s="32" t="s">
        <v>847</v>
      </c>
      <c r="F160" s="41">
        <f t="shared" si="2"/>
        <v>24320</v>
      </c>
      <c r="G160" s="42">
        <v>30400</v>
      </c>
      <c r="I160" s="32" t="s">
        <v>519</v>
      </c>
    </row>
    <row r="161" spans="1:9">
      <c r="B161" s="39">
        <v>1149</v>
      </c>
      <c r="C161" s="40" t="s">
        <v>190</v>
      </c>
      <c r="D161" s="32" t="s">
        <v>848</v>
      </c>
      <c r="F161" s="41">
        <f t="shared" si="2"/>
        <v>24480</v>
      </c>
      <c r="G161" s="42">
        <v>30600</v>
      </c>
      <c r="I161" s="32" t="s">
        <v>520</v>
      </c>
    </row>
    <row r="162" spans="1:9">
      <c r="A162" s="44"/>
      <c r="B162" s="39">
        <v>1150</v>
      </c>
      <c r="C162" s="40" t="s">
        <v>191</v>
      </c>
      <c r="D162" s="32" t="s">
        <v>849</v>
      </c>
      <c r="F162" s="41">
        <f t="shared" si="2"/>
        <v>24640</v>
      </c>
      <c r="G162" s="42">
        <v>30800</v>
      </c>
      <c r="I162" s="32" t="s">
        <v>521</v>
      </c>
    </row>
    <row r="163" spans="1:9">
      <c r="A163" s="44"/>
      <c r="B163" s="39">
        <v>1151</v>
      </c>
      <c r="C163" s="40" t="s">
        <v>192</v>
      </c>
      <c r="D163" s="32" t="s">
        <v>850</v>
      </c>
      <c r="F163" s="41">
        <f t="shared" si="2"/>
        <v>24800</v>
      </c>
      <c r="G163" s="42">
        <v>31000</v>
      </c>
      <c r="I163" s="32" t="s">
        <v>522</v>
      </c>
    </row>
    <row r="164" spans="1:9">
      <c r="A164" s="44"/>
      <c r="B164" s="39">
        <v>1152</v>
      </c>
      <c r="C164" s="40" t="s">
        <v>193</v>
      </c>
      <c r="D164" s="32" t="s">
        <v>851</v>
      </c>
      <c r="F164" s="41">
        <f t="shared" si="2"/>
        <v>24960</v>
      </c>
      <c r="G164" s="42">
        <v>31200</v>
      </c>
      <c r="I164" s="32" t="s">
        <v>523</v>
      </c>
    </row>
    <row r="165" spans="1:9">
      <c r="A165" s="44"/>
      <c r="B165" s="39">
        <v>1153</v>
      </c>
      <c r="C165" s="40" t="s">
        <v>194</v>
      </c>
      <c r="D165" s="32" t="s">
        <v>852</v>
      </c>
      <c r="F165" s="41">
        <f t="shared" si="2"/>
        <v>25120</v>
      </c>
      <c r="G165" s="42">
        <v>31400</v>
      </c>
      <c r="I165" s="32" t="s">
        <v>524</v>
      </c>
    </row>
    <row r="166" spans="1:9">
      <c r="A166" s="44"/>
      <c r="B166" s="39">
        <v>1154</v>
      </c>
      <c r="C166" s="40" t="s">
        <v>195</v>
      </c>
      <c r="D166" s="32" t="s">
        <v>853</v>
      </c>
      <c r="F166" s="41">
        <f t="shared" si="2"/>
        <v>25280</v>
      </c>
      <c r="G166" s="42">
        <v>31600</v>
      </c>
      <c r="I166" s="32" t="s">
        <v>525</v>
      </c>
    </row>
    <row r="167" spans="1:9">
      <c r="A167" s="44"/>
      <c r="B167" s="39">
        <v>1155</v>
      </c>
      <c r="C167" s="40" t="s">
        <v>196</v>
      </c>
      <c r="D167" s="32" t="s">
        <v>854</v>
      </c>
      <c r="F167" s="41">
        <f t="shared" si="2"/>
        <v>25440</v>
      </c>
      <c r="G167" s="42">
        <v>31800</v>
      </c>
      <c r="I167" s="32" t="s">
        <v>526</v>
      </c>
    </row>
    <row r="168" spans="1:9">
      <c r="A168" s="44"/>
      <c r="B168" s="39">
        <v>1156</v>
      </c>
      <c r="C168" s="40" t="s">
        <v>197</v>
      </c>
      <c r="D168" s="32" t="s">
        <v>855</v>
      </c>
      <c r="F168" s="41">
        <f t="shared" si="2"/>
        <v>25600</v>
      </c>
      <c r="G168" s="42">
        <v>32000</v>
      </c>
      <c r="I168" s="32" t="s">
        <v>527</v>
      </c>
    </row>
    <row r="169" spans="1:9">
      <c r="A169" s="44"/>
      <c r="B169" s="39">
        <v>1157</v>
      </c>
      <c r="C169" s="40" t="s">
        <v>198</v>
      </c>
      <c r="D169" s="32" t="s">
        <v>856</v>
      </c>
      <c r="F169" s="41">
        <f t="shared" si="2"/>
        <v>25760</v>
      </c>
      <c r="G169" s="42">
        <v>32200</v>
      </c>
      <c r="I169" s="32" t="s">
        <v>528</v>
      </c>
    </row>
    <row r="170" spans="1:9">
      <c r="A170" s="44"/>
      <c r="B170" s="39">
        <v>1158</v>
      </c>
      <c r="C170" s="40" t="s">
        <v>199</v>
      </c>
      <c r="D170" s="32" t="s">
        <v>857</v>
      </c>
      <c r="F170" s="41">
        <f t="shared" si="2"/>
        <v>25920</v>
      </c>
      <c r="G170" s="42">
        <v>32400</v>
      </c>
      <c r="I170" s="32" t="s">
        <v>529</v>
      </c>
    </row>
    <row r="171" spans="1:9">
      <c r="B171" s="39">
        <v>1159</v>
      </c>
      <c r="C171" s="40" t="s">
        <v>200</v>
      </c>
      <c r="D171" s="32" t="s">
        <v>858</v>
      </c>
      <c r="F171" s="41">
        <f t="shared" si="2"/>
        <v>26080</v>
      </c>
      <c r="G171" s="42">
        <v>32600</v>
      </c>
      <c r="I171" s="32" t="s">
        <v>530</v>
      </c>
    </row>
    <row r="172" spans="1:9">
      <c r="B172" s="39">
        <v>1160</v>
      </c>
      <c r="C172" s="40" t="s">
        <v>201</v>
      </c>
      <c r="D172" s="32" t="s">
        <v>859</v>
      </c>
      <c r="F172" s="41">
        <f t="shared" si="2"/>
        <v>26240</v>
      </c>
      <c r="G172" s="42">
        <v>32800</v>
      </c>
      <c r="I172" s="32" t="s">
        <v>531</v>
      </c>
    </row>
    <row r="173" spans="1:9">
      <c r="A173" s="44"/>
      <c r="B173" s="39">
        <v>1161</v>
      </c>
      <c r="C173" s="40" t="s">
        <v>202</v>
      </c>
      <c r="D173" s="32" t="s">
        <v>860</v>
      </c>
      <c r="F173" s="41">
        <f t="shared" si="2"/>
        <v>26400</v>
      </c>
      <c r="G173" s="42">
        <v>33000</v>
      </c>
      <c r="I173" s="32" t="s">
        <v>532</v>
      </c>
    </row>
    <row r="174" spans="1:9">
      <c r="A174" s="44"/>
      <c r="B174" s="39">
        <v>1162</v>
      </c>
      <c r="C174" s="40" t="s">
        <v>203</v>
      </c>
      <c r="D174" s="32" t="s">
        <v>861</v>
      </c>
      <c r="F174" s="41">
        <f t="shared" si="2"/>
        <v>26560</v>
      </c>
      <c r="G174" s="42">
        <v>33200</v>
      </c>
      <c r="I174" s="32" t="s">
        <v>533</v>
      </c>
    </row>
    <row r="175" spans="1:9">
      <c r="A175" s="44"/>
      <c r="B175" s="39">
        <v>1163</v>
      </c>
      <c r="C175" s="40" t="s">
        <v>204</v>
      </c>
      <c r="D175" s="32" t="s">
        <v>862</v>
      </c>
      <c r="F175" s="41">
        <f t="shared" si="2"/>
        <v>26720</v>
      </c>
      <c r="G175" s="42">
        <v>33400</v>
      </c>
      <c r="I175" s="32" t="s">
        <v>534</v>
      </c>
    </row>
    <row r="176" spans="1:9">
      <c r="A176" s="44"/>
      <c r="B176" s="39">
        <v>1164</v>
      </c>
      <c r="C176" s="40" t="s">
        <v>205</v>
      </c>
      <c r="D176" s="32" t="s">
        <v>863</v>
      </c>
      <c r="F176" s="41">
        <f t="shared" si="2"/>
        <v>26880</v>
      </c>
      <c r="G176" s="42">
        <v>33600</v>
      </c>
      <c r="I176" s="32" t="s">
        <v>535</v>
      </c>
    </row>
    <row r="177" spans="1:9">
      <c r="A177" s="44"/>
      <c r="B177" s="39">
        <v>1165</v>
      </c>
      <c r="C177" s="40" t="s">
        <v>206</v>
      </c>
      <c r="D177" s="32" t="s">
        <v>864</v>
      </c>
      <c r="F177" s="41">
        <f t="shared" si="2"/>
        <v>27040</v>
      </c>
      <c r="G177" s="42">
        <v>33800</v>
      </c>
      <c r="I177" s="32" t="s">
        <v>536</v>
      </c>
    </row>
    <row r="178" spans="1:9">
      <c r="B178" s="39">
        <v>1166</v>
      </c>
      <c r="C178" s="40" t="s">
        <v>207</v>
      </c>
      <c r="D178" s="32" t="s">
        <v>865</v>
      </c>
      <c r="F178" s="41">
        <f t="shared" si="2"/>
        <v>27200</v>
      </c>
      <c r="G178" s="42">
        <v>34000</v>
      </c>
      <c r="I178" s="32" t="s">
        <v>537</v>
      </c>
    </row>
    <row r="179" spans="1:9">
      <c r="A179" s="44"/>
      <c r="B179" s="39">
        <v>1167</v>
      </c>
      <c r="C179" s="40" t="s">
        <v>208</v>
      </c>
      <c r="D179" s="32" t="s">
        <v>866</v>
      </c>
      <c r="F179" s="41">
        <f t="shared" si="2"/>
        <v>27360</v>
      </c>
      <c r="G179" s="42">
        <v>34200</v>
      </c>
      <c r="I179" s="32" t="s">
        <v>538</v>
      </c>
    </row>
    <row r="180" spans="1:9">
      <c r="A180" s="44"/>
      <c r="B180" s="39">
        <v>1168</v>
      </c>
      <c r="C180" s="40" t="s">
        <v>209</v>
      </c>
      <c r="D180" s="32" t="s">
        <v>867</v>
      </c>
      <c r="F180" s="41">
        <f t="shared" si="2"/>
        <v>27520</v>
      </c>
      <c r="G180" s="42">
        <v>34400</v>
      </c>
      <c r="I180" s="32" t="s">
        <v>539</v>
      </c>
    </row>
    <row r="181" spans="1:9">
      <c r="A181" s="44"/>
      <c r="B181" s="39">
        <v>1169</v>
      </c>
      <c r="C181" s="40" t="s">
        <v>210</v>
      </c>
      <c r="D181" s="32" t="s">
        <v>868</v>
      </c>
      <c r="F181" s="41">
        <f t="shared" si="2"/>
        <v>27680</v>
      </c>
      <c r="G181" s="42">
        <v>34600</v>
      </c>
      <c r="I181" s="32" t="s">
        <v>540</v>
      </c>
    </row>
    <row r="182" spans="1:9">
      <c r="B182" s="39">
        <v>1170</v>
      </c>
      <c r="C182" s="40" t="s">
        <v>211</v>
      </c>
      <c r="D182" s="32" t="s">
        <v>869</v>
      </c>
      <c r="F182" s="41">
        <f t="shared" si="2"/>
        <v>27840</v>
      </c>
      <c r="G182" s="42">
        <v>34800</v>
      </c>
      <c r="I182" s="32" t="s">
        <v>541</v>
      </c>
    </row>
    <row r="183" spans="1:9">
      <c r="B183" s="39">
        <v>1171</v>
      </c>
      <c r="C183" s="40" t="s">
        <v>212</v>
      </c>
      <c r="D183" s="32" t="s">
        <v>870</v>
      </c>
      <c r="F183" s="41">
        <f t="shared" si="2"/>
        <v>28000</v>
      </c>
      <c r="G183" s="42">
        <v>35000</v>
      </c>
      <c r="I183" s="32" t="s">
        <v>542</v>
      </c>
    </row>
    <row r="184" spans="1:9">
      <c r="A184" s="44"/>
      <c r="B184" s="39">
        <v>1172</v>
      </c>
      <c r="C184" s="40" t="s">
        <v>213</v>
      </c>
      <c r="D184" s="32" t="s">
        <v>871</v>
      </c>
      <c r="F184" s="41">
        <f t="shared" si="2"/>
        <v>28160</v>
      </c>
      <c r="G184" s="42">
        <v>35200</v>
      </c>
      <c r="I184" s="32" t="s">
        <v>543</v>
      </c>
    </row>
    <row r="185" spans="1:9">
      <c r="A185" s="44"/>
      <c r="B185" s="39">
        <v>1173</v>
      </c>
      <c r="C185" s="40" t="s">
        <v>214</v>
      </c>
      <c r="D185" s="32" t="s">
        <v>872</v>
      </c>
      <c r="F185" s="41">
        <f t="shared" si="2"/>
        <v>28320</v>
      </c>
      <c r="G185" s="42">
        <v>35400</v>
      </c>
      <c r="H185" s="38"/>
      <c r="I185" s="32" t="s">
        <v>544</v>
      </c>
    </row>
    <row r="186" spans="1:9">
      <c r="A186" s="44"/>
      <c r="B186" s="39">
        <v>1174</v>
      </c>
      <c r="C186" s="40" t="s">
        <v>215</v>
      </c>
      <c r="D186" s="32" t="s">
        <v>873</v>
      </c>
      <c r="F186" s="41">
        <f t="shared" si="2"/>
        <v>28480</v>
      </c>
      <c r="G186" s="42">
        <v>35600</v>
      </c>
      <c r="H186" s="38"/>
      <c r="I186" s="32" t="s">
        <v>545</v>
      </c>
    </row>
    <row r="187" spans="1:9">
      <c r="B187" s="39">
        <v>1175</v>
      </c>
      <c r="C187" s="40" t="s">
        <v>216</v>
      </c>
      <c r="D187" s="32" t="s">
        <v>874</v>
      </c>
      <c r="F187" s="41">
        <f t="shared" si="2"/>
        <v>28640</v>
      </c>
      <c r="G187" s="42">
        <v>35800</v>
      </c>
      <c r="I187" s="32" t="s">
        <v>546</v>
      </c>
    </row>
    <row r="188" spans="1:9">
      <c r="A188" s="44"/>
      <c r="B188" s="39">
        <v>1176</v>
      </c>
      <c r="C188" s="40" t="s">
        <v>217</v>
      </c>
      <c r="D188" s="32" t="s">
        <v>875</v>
      </c>
      <c r="F188" s="41">
        <f t="shared" si="2"/>
        <v>28800</v>
      </c>
      <c r="G188" s="42">
        <v>36000</v>
      </c>
      <c r="I188" s="32" t="s">
        <v>547</v>
      </c>
    </row>
    <row r="189" spans="1:9">
      <c r="A189" s="44"/>
      <c r="B189" s="39">
        <v>1177</v>
      </c>
      <c r="C189" s="40" t="s">
        <v>218</v>
      </c>
      <c r="D189" s="32" t="s">
        <v>876</v>
      </c>
      <c r="F189" s="41">
        <f t="shared" si="2"/>
        <v>28960</v>
      </c>
      <c r="G189" s="42">
        <v>36200</v>
      </c>
      <c r="I189" s="32" t="s">
        <v>548</v>
      </c>
    </row>
    <row r="190" spans="1:9">
      <c r="B190" s="39">
        <v>1178</v>
      </c>
      <c r="C190" s="40" t="s">
        <v>219</v>
      </c>
      <c r="D190" s="32" t="s">
        <v>877</v>
      </c>
      <c r="F190" s="41">
        <f t="shared" si="2"/>
        <v>29120</v>
      </c>
      <c r="G190" s="42">
        <v>36400</v>
      </c>
      <c r="I190" s="32" t="s">
        <v>549</v>
      </c>
    </row>
    <row r="191" spans="1:9">
      <c r="B191" s="39">
        <v>1179</v>
      </c>
      <c r="C191" s="40" t="s">
        <v>220</v>
      </c>
      <c r="D191" s="32" t="s">
        <v>878</v>
      </c>
      <c r="F191" s="41">
        <f t="shared" si="2"/>
        <v>29280</v>
      </c>
      <c r="G191" s="42">
        <v>36600</v>
      </c>
      <c r="I191" s="32" t="s">
        <v>550</v>
      </c>
    </row>
    <row r="192" spans="1:9">
      <c r="B192" s="39">
        <v>1180</v>
      </c>
      <c r="C192" s="40" t="s">
        <v>221</v>
      </c>
      <c r="D192" s="32" t="s">
        <v>879</v>
      </c>
      <c r="F192" s="41">
        <f t="shared" si="2"/>
        <v>29440</v>
      </c>
      <c r="G192" s="42">
        <v>36800</v>
      </c>
      <c r="I192" s="32" t="s">
        <v>551</v>
      </c>
    </row>
    <row r="193" spans="1:9">
      <c r="A193" s="44"/>
      <c r="B193" s="39">
        <v>1181</v>
      </c>
      <c r="C193" s="40" t="s">
        <v>222</v>
      </c>
      <c r="D193" s="32" t="s">
        <v>880</v>
      </c>
      <c r="F193" s="41">
        <f t="shared" si="2"/>
        <v>29600</v>
      </c>
      <c r="G193" s="42">
        <v>37000</v>
      </c>
      <c r="I193" s="32" t="s">
        <v>552</v>
      </c>
    </row>
    <row r="194" spans="1:9">
      <c r="A194" s="44"/>
      <c r="B194" s="39">
        <v>1182</v>
      </c>
      <c r="C194" s="40" t="s">
        <v>223</v>
      </c>
      <c r="D194" s="32" t="s">
        <v>881</v>
      </c>
      <c r="F194" s="41">
        <f t="shared" si="2"/>
        <v>29760</v>
      </c>
      <c r="G194" s="42">
        <v>37200</v>
      </c>
      <c r="I194" s="32" t="s">
        <v>553</v>
      </c>
    </row>
    <row r="195" spans="1:9">
      <c r="A195" s="44"/>
      <c r="B195" s="39">
        <v>1183</v>
      </c>
      <c r="C195" s="40" t="s">
        <v>224</v>
      </c>
      <c r="D195" s="32" t="s">
        <v>882</v>
      </c>
      <c r="F195" s="41">
        <f t="shared" si="2"/>
        <v>29920</v>
      </c>
      <c r="G195" s="42">
        <v>37400</v>
      </c>
      <c r="I195" s="32" t="s">
        <v>554</v>
      </c>
    </row>
    <row r="196" spans="1:9">
      <c r="B196" s="39">
        <v>1184</v>
      </c>
      <c r="C196" s="40" t="s">
        <v>225</v>
      </c>
      <c r="D196" s="32" t="s">
        <v>883</v>
      </c>
      <c r="F196" s="41">
        <f t="shared" si="2"/>
        <v>30080</v>
      </c>
      <c r="G196" s="42">
        <v>37600</v>
      </c>
      <c r="I196" s="32" t="s">
        <v>555</v>
      </c>
    </row>
    <row r="197" spans="1:9">
      <c r="A197" s="44"/>
      <c r="B197" s="39">
        <v>1185</v>
      </c>
      <c r="C197" s="40" t="s">
        <v>226</v>
      </c>
      <c r="D197" s="32" t="s">
        <v>884</v>
      </c>
      <c r="F197" s="41">
        <f t="shared" si="2"/>
        <v>30240</v>
      </c>
      <c r="G197" s="42">
        <v>37800</v>
      </c>
      <c r="I197" s="32" t="s">
        <v>556</v>
      </c>
    </row>
    <row r="198" spans="1:9">
      <c r="A198" s="44"/>
      <c r="B198" s="39">
        <v>1186</v>
      </c>
      <c r="C198" s="40" t="s">
        <v>227</v>
      </c>
      <c r="D198" s="32" t="s">
        <v>885</v>
      </c>
      <c r="F198" s="41">
        <f t="shared" si="2"/>
        <v>30400</v>
      </c>
      <c r="G198" s="42">
        <v>38000</v>
      </c>
      <c r="I198" s="32" t="s">
        <v>557</v>
      </c>
    </row>
    <row r="199" spans="1:9">
      <c r="A199" s="44"/>
      <c r="B199" s="39">
        <v>1187</v>
      </c>
      <c r="C199" s="40" t="s">
        <v>228</v>
      </c>
      <c r="D199" s="32" t="s">
        <v>886</v>
      </c>
      <c r="F199" s="41">
        <f t="shared" si="2"/>
        <v>30560</v>
      </c>
      <c r="G199" s="42">
        <v>38200</v>
      </c>
      <c r="I199" s="32" t="s">
        <v>558</v>
      </c>
    </row>
    <row r="200" spans="1:9">
      <c r="A200" s="44"/>
      <c r="B200" s="39">
        <v>1188</v>
      </c>
      <c r="C200" s="40" t="s">
        <v>229</v>
      </c>
      <c r="D200" s="32" t="s">
        <v>887</v>
      </c>
      <c r="F200" s="41">
        <f t="shared" si="2"/>
        <v>30720</v>
      </c>
      <c r="G200" s="42">
        <v>38400</v>
      </c>
      <c r="I200" s="32" t="s">
        <v>559</v>
      </c>
    </row>
    <row r="201" spans="1:9">
      <c r="A201" s="44"/>
      <c r="B201" s="39">
        <v>1189</v>
      </c>
      <c r="C201" s="40" t="s">
        <v>230</v>
      </c>
      <c r="D201" s="32" t="s">
        <v>888</v>
      </c>
      <c r="F201" s="41">
        <f t="shared" si="2"/>
        <v>30880</v>
      </c>
      <c r="G201" s="42">
        <v>38600</v>
      </c>
      <c r="I201" s="32" t="s">
        <v>560</v>
      </c>
    </row>
    <row r="202" spans="1:9">
      <c r="B202" s="39">
        <v>1190</v>
      </c>
      <c r="C202" s="40" t="s">
        <v>231</v>
      </c>
      <c r="D202" s="32" t="s">
        <v>889</v>
      </c>
      <c r="F202" s="41">
        <f t="shared" si="2"/>
        <v>31040</v>
      </c>
      <c r="G202" s="42">
        <v>38800</v>
      </c>
      <c r="I202" s="32" t="s">
        <v>561</v>
      </c>
    </row>
    <row r="203" spans="1:9">
      <c r="B203" s="39">
        <v>1191</v>
      </c>
      <c r="C203" s="40" t="s">
        <v>232</v>
      </c>
      <c r="D203" s="32" t="s">
        <v>890</v>
      </c>
      <c r="F203" s="41">
        <f t="shared" si="2"/>
        <v>31200</v>
      </c>
      <c r="G203" s="42">
        <v>39000</v>
      </c>
      <c r="I203" s="32" t="s">
        <v>562</v>
      </c>
    </row>
    <row r="204" spans="1:9">
      <c r="A204" s="44"/>
      <c r="B204" s="39">
        <v>1192</v>
      </c>
      <c r="C204" s="40" t="s">
        <v>233</v>
      </c>
      <c r="D204" s="32" t="s">
        <v>891</v>
      </c>
      <c r="F204" s="41">
        <f t="shared" si="2"/>
        <v>31360</v>
      </c>
      <c r="G204" s="42">
        <v>39200</v>
      </c>
      <c r="I204" s="32" t="s">
        <v>563</v>
      </c>
    </row>
    <row r="205" spans="1:9">
      <c r="B205" s="39">
        <v>1193</v>
      </c>
      <c r="C205" s="40" t="s">
        <v>234</v>
      </c>
      <c r="D205" s="32" t="s">
        <v>892</v>
      </c>
      <c r="F205" s="41">
        <f t="shared" si="2"/>
        <v>31520</v>
      </c>
      <c r="G205" s="42">
        <v>39400</v>
      </c>
      <c r="I205" s="32" t="s">
        <v>564</v>
      </c>
    </row>
    <row r="206" spans="1:9">
      <c r="B206" s="39">
        <v>1194</v>
      </c>
      <c r="C206" s="40" t="s">
        <v>235</v>
      </c>
      <c r="D206" s="32" t="s">
        <v>893</v>
      </c>
      <c r="F206" s="41">
        <f t="shared" ref="F206:F269" si="3">+G206/1.25</f>
        <v>31680</v>
      </c>
      <c r="G206" s="42">
        <v>39600</v>
      </c>
      <c r="I206" s="32" t="s">
        <v>565</v>
      </c>
    </row>
    <row r="207" spans="1:9" ht="11.25" customHeight="1">
      <c r="B207" s="39">
        <v>1195</v>
      </c>
      <c r="C207" s="40" t="s">
        <v>236</v>
      </c>
      <c r="D207" s="32" t="s">
        <v>894</v>
      </c>
      <c r="F207" s="41">
        <f t="shared" si="3"/>
        <v>31840</v>
      </c>
      <c r="G207" s="42">
        <v>39800</v>
      </c>
      <c r="I207" s="32" t="s">
        <v>566</v>
      </c>
    </row>
    <row r="208" spans="1:9" ht="10.5" customHeight="1">
      <c r="B208" s="39">
        <v>1196</v>
      </c>
      <c r="C208" s="40" t="s">
        <v>237</v>
      </c>
      <c r="D208" s="32" t="s">
        <v>895</v>
      </c>
      <c r="F208" s="41">
        <f t="shared" si="3"/>
        <v>32000</v>
      </c>
      <c r="G208" s="42">
        <v>40000</v>
      </c>
      <c r="I208" s="32" t="s">
        <v>567</v>
      </c>
    </row>
    <row r="209" spans="1:9">
      <c r="B209" s="39">
        <v>1197</v>
      </c>
      <c r="C209" s="40" t="s">
        <v>238</v>
      </c>
      <c r="D209" s="32" t="s">
        <v>896</v>
      </c>
      <c r="F209" s="41">
        <f t="shared" si="3"/>
        <v>32160</v>
      </c>
      <c r="G209" s="42">
        <v>40200</v>
      </c>
      <c r="I209" s="32" t="s">
        <v>568</v>
      </c>
    </row>
    <row r="210" spans="1:9">
      <c r="A210" s="44"/>
      <c r="B210" s="39">
        <v>1198</v>
      </c>
      <c r="C210" s="40" t="s">
        <v>239</v>
      </c>
      <c r="D210" s="32" t="s">
        <v>897</v>
      </c>
      <c r="F210" s="41">
        <f t="shared" si="3"/>
        <v>32320</v>
      </c>
      <c r="G210" s="42">
        <v>40400</v>
      </c>
      <c r="I210" s="32" t="s">
        <v>569</v>
      </c>
    </row>
    <row r="211" spans="1:9">
      <c r="A211" s="44"/>
      <c r="B211" s="39">
        <v>1199</v>
      </c>
      <c r="C211" s="40" t="s">
        <v>240</v>
      </c>
      <c r="D211" s="32" t="s">
        <v>898</v>
      </c>
      <c r="F211" s="41">
        <f t="shared" si="3"/>
        <v>32480</v>
      </c>
      <c r="G211" s="42">
        <v>40600</v>
      </c>
      <c r="I211" s="32" t="s">
        <v>570</v>
      </c>
    </row>
    <row r="212" spans="1:9">
      <c r="B212" s="39">
        <v>1200</v>
      </c>
      <c r="C212" s="40" t="s">
        <v>241</v>
      </c>
      <c r="D212" s="32" t="s">
        <v>899</v>
      </c>
      <c r="F212" s="41">
        <f t="shared" si="3"/>
        <v>32640</v>
      </c>
      <c r="G212" s="42">
        <v>40800</v>
      </c>
      <c r="I212" s="32" t="s">
        <v>571</v>
      </c>
    </row>
    <row r="213" spans="1:9">
      <c r="B213" s="39">
        <v>1201</v>
      </c>
      <c r="C213" s="40" t="s">
        <v>242</v>
      </c>
      <c r="D213" s="32" t="s">
        <v>900</v>
      </c>
      <c r="F213" s="41">
        <f t="shared" si="3"/>
        <v>32800</v>
      </c>
      <c r="G213" s="42">
        <v>41000</v>
      </c>
      <c r="I213" s="32" t="s">
        <v>572</v>
      </c>
    </row>
    <row r="214" spans="1:9">
      <c r="A214" s="44"/>
      <c r="B214" s="39">
        <v>1202</v>
      </c>
      <c r="C214" s="40" t="s">
        <v>243</v>
      </c>
      <c r="D214" s="32" t="s">
        <v>901</v>
      </c>
      <c r="F214" s="41">
        <f t="shared" si="3"/>
        <v>32960</v>
      </c>
      <c r="G214" s="42">
        <v>41200</v>
      </c>
      <c r="I214" s="32" t="s">
        <v>573</v>
      </c>
    </row>
    <row r="215" spans="1:9">
      <c r="A215" s="44"/>
      <c r="B215" s="39">
        <v>1203</v>
      </c>
      <c r="C215" s="40" t="s">
        <v>244</v>
      </c>
      <c r="D215" s="32" t="s">
        <v>902</v>
      </c>
      <c r="F215" s="41">
        <f t="shared" si="3"/>
        <v>33120</v>
      </c>
      <c r="G215" s="42">
        <v>41400</v>
      </c>
      <c r="I215" s="32" t="s">
        <v>574</v>
      </c>
    </row>
    <row r="216" spans="1:9">
      <c r="A216" s="44"/>
      <c r="B216" s="39">
        <v>1204</v>
      </c>
      <c r="C216" s="40" t="s">
        <v>245</v>
      </c>
      <c r="D216" s="32" t="s">
        <v>903</v>
      </c>
      <c r="F216" s="41">
        <f t="shared" si="3"/>
        <v>33280</v>
      </c>
      <c r="G216" s="42">
        <v>41600</v>
      </c>
      <c r="I216" s="32" t="s">
        <v>575</v>
      </c>
    </row>
    <row r="217" spans="1:9">
      <c r="A217" s="44"/>
      <c r="B217" s="39">
        <v>1205</v>
      </c>
      <c r="C217" s="40" t="s">
        <v>246</v>
      </c>
      <c r="D217" s="32" t="s">
        <v>904</v>
      </c>
      <c r="F217" s="41">
        <f t="shared" si="3"/>
        <v>33440</v>
      </c>
      <c r="G217" s="42">
        <v>41800</v>
      </c>
      <c r="I217" s="32" t="s">
        <v>576</v>
      </c>
    </row>
    <row r="218" spans="1:9">
      <c r="A218" s="44"/>
      <c r="B218" s="39">
        <v>1206</v>
      </c>
      <c r="C218" s="40" t="s">
        <v>247</v>
      </c>
      <c r="D218" s="32" t="s">
        <v>905</v>
      </c>
      <c r="F218" s="41">
        <f t="shared" si="3"/>
        <v>33600</v>
      </c>
      <c r="G218" s="42">
        <v>42000</v>
      </c>
      <c r="I218" s="32" t="s">
        <v>577</v>
      </c>
    </row>
    <row r="219" spans="1:9">
      <c r="B219" s="39">
        <v>1207</v>
      </c>
      <c r="C219" s="40" t="s">
        <v>248</v>
      </c>
      <c r="D219" s="32" t="s">
        <v>906</v>
      </c>
      <c r="F219" s="41">
        <f t="shared" si="3"/>
        <v>33760</v>
      </c>
      <c r="G219" s="42">
        <v>42200</v>
      </c>
      <c r="I219" s="32" t="s">
        <v>578</v>
      </c>
    </row>
    <row r="220" spans="1:9">
      <c r="A220" s="44"/>
      <c r="B220" s="39">
        <v>1208</v>
      </c>
      <c r="C220" s="40" t="s">
        <v>249</v>
      </c>
      <c r="D220" s="32" t="s">
        <v>907</v>
      </c>
      <c r="F220" s="41">
        <f t="shared" si="3"/>
        <v>33920</v>
      </c>
      <c r="G220" s="42">
        <v>42400</v>
      </c>
      <c r="I220" s="32" t="s">
        <v>579</v>
      </c>
    </row>
    <row r="221" spans="1:9">
      <c r="A221" s="44"/>
      <c r="B221" s="39">
        <v>1209</v>
      </c>
      <c r="C221" s="40" t="s">
        <v>250</v>
      </c>
      <c r="D221" s="32" t="s">
        <v>908</v>
      </c>
      <c r="F221" s="41">
        <f t="shared" si="3"/>
        <v>34080</v>
      </c>
      <c r="G221" s="42">
        <v>42600</v>
      </c>
      <c r="H221" s="38"/>
      <c r="I221" s="32" t="s">
        <v>580</v>
      </c>
    </row>
    <row r="222" spans="1:9">
      <c r="A222" s="44"/>
      <c r="B222" s="39">
        <v>1210</v>
      </c>
      <c r="C222" s="40" t="s">
        <v>251</v>
      </c>
      <c r="D222" s="32" t="s">
        <v>909</v>
      </c>
      <c r="F222" s="41">
        <f t="shared" si="3"/>
        <v>34240</v>
      </c>
      <c r="G222" s="42">
        <v>42800</v>
      </c>
      <c r="H222" s="38"/>
      <c r="I222" s="32" t="s">
        <v>581</v>
      </c>
    </row>
    <row r="223" spans="1:9">
      <c r="A223" s="44"/>
      <c r="B223" s="39">
        <v>1211</v>
      </c>
      <c r="C223" s="40" t="s">
        <v>252</v>
      </c>
      <c r="D223" s="32" t="s">
        <v>910</v>
      </c>
      <c r="F223" s="41">
        <f t="shared" si="3"/>
        <v>34400</v>
      </c>
      <c r="G223" s="42">
        <v>43000</v>
      </c>
      <c r="I223" s="32" t="s">
        <v>582</v>
      </c>
    </row>
    <row r="224" spans="1:9">
      <c r="A224" s="44"/>
      <c r="B224" s="39">
        <v>1212</v>
      </c>
      <c r="C224" s="40" t="s">
        <v>253</v>
      </c>
      <c r="D224" s="32" t="s">
        <v>911</v>
      </c>
      <c r="F224" s="41">
        <f t="shared" si="3"/>
        <v>34560</v>
      </c>
      <c r="G224" s="42">
        <v>43200</v>
      </c>
      <c r="I224" s="32" t="s">
        <v>583</v>
      </c>
    </row>
    <row r="225" spans="1:9">
      <c r="A225" s="44"/>
      <c r="B225" s="39">
        <v>1213</v>
      </c>
      <c r="C225" s="40" t="s">
        <v>254</v>
      </c>
      <c r="D225" s="32" t="s">
        <v>912</v>
      </c>
      <c r="F225" s="41">
        <f t="shared" si="3"/>
        <v>34720</v>
      </c>
      <c r="G225" s="42">
        <v>43400</v>
      </c>
      <c r="I225" s="32" t="s">
        <v>584</v>
      </c>
    </row>
    <row r="226" spans="1:9">
      <c r="B226" s="39">
        <v>1214</v>
      </c>
      <c r="C226" s="40" t="s">
        <v>255</v>
      </c>
      <c r="D226" s="32" t="s">
        <v>913</v>
      </c>
      <c r="F226" s="41">
        <f t="shared" si="3"/>
        <v>34880</v>
      </c>
      <c r="G226" s="42">
        <v>43600</v>
      </c>
      <c r="I226" s="32" t="s">
        <v>585</v>
      </c>
    </row>
    <row r="227" spans="1:9">
      <c r="B227" s="39">
        <v>1215</v>
      </c>
      <c r="C227" s="40" t="s">
        <v>256</v>
      </c>
      <c r="D227" s="32" t="s">
        <v>914</v>
      </c>
      <c r="F227" s="41">
        <f t="shared" si="3"/>
        <v>35040</v>
      </c>
      <c r="G227" s="42">
        <v>43800</v>
      </c>
      <c r="I227" s="32" t="s">
        <v>586</v>
      </c>
    </row>
    <row r="228" spans="1:9">
      <c r="B228" s="39">
        <v>1216</v>
      </c>
      <c r="C228" s="40" t="s">
        <v>257</v>
      </c>
      <c r="D228" s="32" t="s">
        <v>915</v>
      </c>
      <c r="F228" s="41">
        <f t="shared" si="3"/>
        <v>35200</v>
      </c>
      <c r="G228" s="42">
        <v>44000</v>
      </c>
      <c r="I228" s="32" t="s">
        <v>587</v>
      </c>
    </row>
    <row r="229" spans="1:9">
      <c r="B229" s="39">
        <v>1217</v>
      </c>
      <c r="C229" s="40" t="s">
        <v>258</v>
      </c>
      <c r="D229" s="32" t="s">
        <v>916</v>
      </c>
      <c r="F229" s="41">
        <f t="shared" si="3"/>
        <v>35360</v>
      </c>
      <c r="G229" s="42">
        <v>44200</v>
      </c>
      <c r="I229" s="32" t="s">
        <v>588</v>
      </c>
    </row>
    <row r="230" spans="1:9">
      <c r="A230" s="44"/>
      <c r="B230" s="39">
        <v>1218</v>
      </c>
      <c r="C230" s="40" t="s">
        <v>259</v>
      </c>
      <c r="D230" s="32" t="s">
        <v>917</v>
      </c>
      <c r="F230" s="41">
        <f t="shared" si="3"/>
        <v>35520</v>
      </c>
      <c r="G230" s="42">
        <v>44400</v>
      </c>
      <c r="I230" s="32" t="s">
        <v>589</v>
      </c>
    </row>
    <row r="231" spans="1:9">
      <c r="A231" s="44"/>
      <c r="B231" s="39">
        <v>1219</v>
      </c>
      <c r="C231" s="40" t="s">
        <v>260</v>
      </c>
      <c r="D231" s="32" t="s">
        <v>918</v>
      </c>
      <c r="F231" s="41">
        <f t="shared" si="3"/>
        <v>35680</v>
      </c>
      <c r="G231" s="42">
        <v>44600</v>
      </c>
      <c r="I231" s="32" t="s">
        <v>590</v>
      </c>
    </row>
    <row r="232" spans="1:9">
      <c r="A232" s="44"/>
      <c r="B232" s="39">
        <v>1220</v>
      </c>
      <c r="C232" s="40" t="s">
        <v>261</v>
      </c>
      <c r="D232" s="32" t="s">
        <v>919</v>
      </c>
      <c r="F232" s="41">
        <f t="shared" si="3"/>
        <v>35840</v>
      </c>
      <c r="G232" s="42">
        <v>44800</v>
      </c>
      <c r="I232" s="32" t="s">
        <v>591</v>
      </c>
    </row>
    <row r="233" spans="1:9">
      <c r="A233" s="44"/>
      <c r="B233" s="39">
        <v>1221</v>
      </c>
      <c r="C233" s="40" t="s">
        <v>262</v>
      </c>
      <c r="D233" s="32" t="s">
        <v>920</v>
      </c>
      <c r="F233" s="41">
        <f t="shared" si="3"/>
        <v>36000</v>
      </c>
      <c r="G233" s="42">
        <v>45000</v>
      </c>
      <c r="I233" s="32" t="s">
        <v>592</v>
      </c>
    </row>
    <row r="234" spans="1:9">
      <c r="A234" s="44"/>
      <c r="B234" s="39">
        <v>1222</v>
      </c>
      <c r="C234" s="40" t="s">
        <v>263</v>
      </c>
      <c r="D234" s="32" t="s">
        <v>921</v>
      </c>
      <c r="F234" s="41">
        <f t="shared" si="3"/>
        <v>36160</v>
      </c>
      <c r="G234" s="42">
        <v>45200</v>
      </c>
      <c r="I234" s="32" t="s">
        <v>593</v>
      </c>
    </row>
    <row r="235" spans="1:9">
      <c r="B235" s="39">
        <v>1223</v>
      </c>
      <c r="C235" s="40" t="s">
        <v>264</v>
      </c>
      <c r="D235" s="32" t="s">
        <v>922</v>
      </c>
      <c r="F235" s="41">
        <f t="shared" si="3"/>
        <v>36320</v>
      </c>
      <c r="G235" s="42">
        <v>45400</v>
      </c>
      <c r="I235" s="32" t="s">
        <v>594</v>
      </c>
    </row>
    <row r="236" spans="1:9">
      <c r="A236" s="44"/>
      <c r="B236" s="39">
        <v>1224</v>
      </c>
      <c r="C236" s="40" t="s">
        <v>265</v>
      </c>
      <c r="D236" s="32" t="s">
        <v>923</v>
      </c>
      <c r="F236" s="41">
        <f t="shared" si="3"/>
        <v>36480</v>
      </c>
      <c r="G236" s="42">
        <v>45600</v>
      </c>
      <c r="I236" s="32" t="s">
        <v>595</v>
      </c>
    </row>
    <row r="237" spans="1:9">
      <c r="A237" s="44"/>
      <c r="B237" s="39">
        <v>1225</v>
      </c>
      <c r="C237" s="40" t="s">
        <v>266</v>
      </c>
      <c r="D237" s="32" t="s">
        <v>924</v>
      </c>
      <c r="F237" s="41">
        <f t="shared" si="3"/>
        <v>36640</v>
      </c>
      <c r="G237" s="42">
        <v>45800</v>
      </c>
      <c r="I237" s="32" t="s">
        <v>596</v>
      </c>
    </row>
    <row r="238" spans="1:9">
      <c r="A238" s="44"/>
      <c r="B238" s="39">
        <v>1226</v>
      </c>
      <c r="C238" s="40" t="s">
        <v>267</v>
      </c>
      <c r="D238" s="32" t="s">
        <v>925</v>
      </c>
      <c r="F238" s="41">
        <f t="shared" si="3"/>
        <v>36800</v>
      </c>
      <c r="G238" s="42">
        <v>46000</v>
      </c>
      <c r="I238" s="32" t="s">
        <v>597</v>
      </c>
    </row>
    <row r="239" spans="1:9">
      <c r="B239" s="39">
        <v>1227</v>
      </c>
      <c r="C239" s="40" t="s">
        <v>268</v>
      </c>
      <c r="D239" s="32" t="s">
        <v>926</v>
      </c>
      <c r="F239" s="41">
        <f t="shared" si="3"/>
        <v>36960</v>
      </c>
      <c r="G239" s="42">
        <v>46200</v>
      </c>
      <c r="I239" s="32" t="s">
        <v>598</v>
      </c>
    </row>
    <row r="240" spans="1:9">
      <c r="B240" s="39">
        <v>1228</v>
      </c>
      <c r="C240" s="40" t="s">
        <v>269</v>
      </c>
      <c r="D240" s="32" t="s">
        <v>927</v>
      </c>
      <c r="F240" s="41">
        <f t="shared" si="3"/>
        <v>37120</v>
      </c>
      <c r="G240" s="42">
        <v>46400</v>
      </c>
      <c r="I240" s="32" t="s">
        <v>599</v>
      </c>
    </row>
    <row r="241" spans="1:19">
      <c r="B241" s="39">
        <v>1229</v>
      </c>
      <c r="C241" s="40" t="s">
        <v>270</v>
      </c>
      <c r="D241" s="32" t="s">
        <v>928</v>
      </c>
      <c r="F241" s="41">
        <f t="shared" si="3"/>
        <v>37280</v>
      </c>
      <c r="G241" s="42">
        <v>46600</v>
      </c>
      <c r="I241" s="32" t="s">
        <v>600</v>
      </c>
      <c r="L241" s="37"/>
      <c r="M241" s="37"/>
      <c r="N241" s="37"/>
      <c r="O241" s="37"/>
      <c r="P241" s="37"/>
      <c r="Q241" s="37"/>
      <c r="R241" s="37"/>
      <c r="S241" s="37"/>
    </row>
    <row r="242" spans="1:19">
      <c r="B242" s="39">
        <v>1230</v>
      </c>
      <c r="C242" s="40" t="s">
        <v>271</v>
      </c>
      <c r="D242" s="32" t="s">
        <v>929</v>
      </c>
      <c r="F242" s="41">
        <f t="shared" si="3"/>
        <v>37440</v>
      </c>
      <c r="G242" s="42">
        <v>46800</v>
      </c>
      <c r="I242" s="32" t="s">
        <v>601</v>
      </c>
      <c r="L242" s="37"/>
      <c r="M242" s="37"/>
      <c r="N242" s="37"/>
      <c r="O242" s="37"/>
      <c r="P242" s="37"/>
      <c r="Q242" s="37"/>
      <c r="R242" s="37"/>
      <c r="S242" s="37"/>
    </row>
    <row r="243" spans="1:19">
      <c r="A243" s="44"/>
      <c r="B243" s="39">
        <v>1231</v>
      </c>
      <c r="C243" s="40" t="s">
        <v>272</v>
      </c>
      <c r="D243" s="32" t="s">
        <v>930</v>
      </c>
      <c r="F243" s="41">
        <f t="shared" si="3"/>
        <v>37600</v>
      </c>
      <c r="G243" s="42">
        <v>47000</v>
      </c>
      <c r="I243" s="32" t="s">
        <v>602</v>
      </c>
    </row>
    <row r="244" spans="1:19">
      <c r="A244" s="44"/>
      <c r="B244" s="39">
        <v>1232</v>
      </c>
      <c r="C244" s="40" t="s">
        <v>273</v>
      </c>
      <c r="D244" s="32" t="s">
        <v>931</v>
      </c>
      <c r="F244" s="41">
        <f t="shared" si="3"/>
        <v>37760</v>
      </c>
      <c r="G244" s="42">
        <v>47200</v>
      </c>
      <c r="I244" s="32" t="s">
        <v>603</v>
      </c>
    </row>
    <row r="245" spans="1:19">
      <c r="A245" s="44"/>
      <c r="B245" s="39">
        <v>1233</v>
      </c>
      <c r="C245" s="40" t="s">
        <v>274</v>
      </c>
      <c r="D245" s="32" t="s">
        <v>932</v>
      </c>
      <c r="F245" s="41">
        <f t="shared" si="3"/>
        <v>37920</v>
      </c>
      <c r="G245" s="42">
        <v>47400</v>
      </c>
      <c r="I245" s="32" t="s">
        <v>604</v>
      </c>
    </row>
    <row r="246" spans="1:19">
      <c r="A246" s="44"/>
      <c r="B246" s="39">
        <v>1234</v>
      </c>
      <c r="C246" s="40" t="s">
        <v>275</v>
      </c>
      <c r="D246" s="32" t="s">
        <v>933</v>
      </c>
      <c r="F246" s="41">
        <f t="shared" si="3"/>
        <v>38080</v>
      </c>
      <c r="G246" s="42">
        <v>47600</v>
      </c>
      <c r="I246" s="32" t="s">
        <v>605</v>
      </c>
    </row>
    <row r="247" spans="1:19">
      <c r="A247" s="44"/>
      <c r="B247" s="39">
        <v>1235</v>
      </c>
      <c r="C247" s="40" t="s">
        <v>276</v>
      </c>
      <c r="D247" s="32" t="s">
        <v>934</v>
      </c>
      <c r="F247" s="41">
        <f t="shared" si="3"/>
        <v>38240</v>
      </c>
      <c r="G247" s="42">
        <v>47800</v>
      </c>
      <c r="I247" s="32" t="s">
        <v>606</v>
      </c>
    </row>
    <row r="248" spans="1:19">
      <c r="A248" s="44"/>
      <c r="B248" s="39">
        <v>1236</v>
      </c>
      <c r="C248" s="40" t="s">
        <v>277</v>
      </c>
      <c r="D248" s="32" t="s">
        <v>935</v>
      </c>
      <c r="F248" s="41">
        <f t="shared" si="3"/>
        <v>38400</v>
      </c>
      <c r="G248" s="42">
        <v>48000</v>
      </c>
      <c r="I248" s="32" t="s">
        <v>607</v>
      </c>
    </row>
    <row r="249" spans="1:19">
      <c r="A249" s="44"/>
      <c r="B249" s="39">
        <v>1237</v>
      </c>
      <c r="C249" s="40" t="s">
        <v>278</v>
      </c>
      <c r="D249" s="32" t="s">
        <v>936</v>
      </c>
      <c r="F249" s="41">
        <f t="shared" si="3"/>
        <v>38560</v>
      </c>
      <c r="G249" s="42">
        <v>48200</v>
      </c>
      <c r="I249" s="32" t="s">
        <v>608</v>
      </c>
    </row>
    <row r="250" spans="1:19">
      <c r="A250" s="44"/>
      <c r="B250" s="39">
        <v>1238</v>
      </c>
      <c r="C250" s="40" t="s">
        <v>279</v>
      </c>
      <c r="D250" s="32" t="s">
        <v>937</v>
      </c>
      <c r="F250" s="41">
        <f t="shared" si="3"/>
        <v>38720</v>
      </c>
      <c r="G250" s="42">
        <v>48400</v>
      </c>
      <c r="I250" s="32" t="s">
        <v>609</v>
      </c>
    </row>
    <row r="251" spans="1:19">
      <c r="A251" s="44"/>
      <c r="B251" s="39">
        <v>1239</v>
      </c>
      <c r="C251" s="40" t="s">
        <v>280</v>
      </c>
      <c r="D251" s="32" t="s">
        <v>938</v>
      </c>
      <c r="F251" s="41">
        <f t="shared" si="3"/>
        <v>38880</v>
      </c>
      <c r="G251" s="42">
        <v>48600</v>
      </c>
      <c r="I251" s="32" t="s">
        <v>610</v>
      </c>
    </row>
    <row r="252" spans="1:19">
      <c r="A252" s="44"/>
      <c r="B252" s="39">
        <v>1240</v>
      </c>
      <c r="C252" s="40" t="s">
        <v>281</v>
      </c>
      <c r="D252" s="32" t="s">
        <v>939</v>
      </c>
      <c r="F252" s="41">
        <f t="shared" si="3"/>
        <v>39040</v>
      </c>
      <c r="G252" s="42">
        <v>48800</v>
      </c>
      <c r="I252" s="32" t="s">
        <v>611</v>
      </c>
    </row>
    <row r="253" spans="1:19">
      <c r="A253" s="44"/>
      <c r="B253" s="39">
        <v>1241</v>
      </c>
      <c r="C253" s="40" t="s">
        <v>282</v>
      </c>
      <c r="D253" s="32" t="s">
        <v>940</v>
      </c>
      <c r="F253" s="41">
        <f t="shared" si="3"/>
        <v>39200</v>
      </c>
      <c r="G253" s="42">
        <v>49000</v>
      </c>
      <c r="I253" s="32" t="s">
        <v>612</v>
      </c>
    </row>
    <row r="254" spans="1:19">
      <c r="A254" s="44"/>
      <c r="B254" s="39">
        <v>1242</v>
      </c>
      <c r="C254" s="40" t="s">
        <v>283</v>
      </c>
      <c r="D254" s="32" t="s">
        <v>941</v>
      </c>
      <c r="F254" s="41">
        <f t="shared" si="3"/>
        <v>39360</v>
      </c>
      <c r="G254" s="42">
        <v>49200</v>
      </c>
      <c r="I254" s="32" t="s">
        <v>613</v>
      </c>
    </row>
    <row r="255" spans="1:19">
      <c r="A255" s="44"/>
      <c r="B255" s="39">
        <v>1243</v>
      </c>
      <c r="C255" s="40" t="s">
        <v>284</v>
      </c>
      <c r="D255" s="32" t="s">
        <v>942</v>
      </c>
      <c r="F255" s="41">
        <f t="shared" si="3"/>
        <v>39520</v>
      </c>
      <c r="G255" s="42">
        <v>49400</v>
      </c>
      <c r="I255" s="32" t="s">
        <v>614</v>
      </c>
    </row>
    <row r="256" spans="1:19">
      <c r="A256" s="44"/>
      <c r="B256" s="39">
        <v>1244</v>
      </c>
      <c r="C256" s="40" t="s">
        <v>285</v>
      </c>
      <c r="D256" s="32" t="s">
        <v>943</v>
      </c>
      <c r="F256" s="41">
        <f t="shared" si="3"/>
        <v>39680</v>
      </c>
      <c r="G256" s="42">
        <v>49600</v>
      </c>
      <c r="I256" s="32" t="s">
        <v>615</v>
      </c>
    </row>
    <row r="257" spans="1:9">
      <c r="A257" s="44"/>
      <c r="B257" s="39">
        <v>1245</v>
      </c>
      <c r="C257" s="40" t="s">
        <v>286</v>
      </c>
      <c r="D257" s="32" t="s">
        <v>944</v>
      </c>
      <c r="F257" s="41">
        <f t="shared" si="3"/>
        <v>39840</v>
      </c>
      <c r="G257" s="42">
        <v>49800</v>
      </c>
      <c r="H257" s="38"/>
      <c r="I257" s="32" t="s">
        <v>616</v>
      </c>
    </row>
    <row r="258" spans="1:9">
      <c r="A258" s="44"/>
      <c r="B258" s="39">
        <v>1246</v>
      </c>
      <c r="C258" s="40" t="s">
        <v>287</v>
      </c>
      <c r="D258" s="32" t="s">
        <v>945</v>
      </c>
      <c r="F258" s="41">
        <f t="shared" si="3"/>
        <v>40000</v>
      </c>
      <c r="G258" s="42">
        <v>50000</v>
      </c>
      <c r="H258" s="38"/>
      <c r="I258" s="32" t="s">
        <v>617</v>
      </c>
    </row>
    <row r="259" spans="1:9">
      <c r="A259" s="44"/>
      <c r="B259" s="39">
        <v>1247</v>
      </c>
      <c r="C259" s="40" t="s">
        <v>288</v>
      </c>
      <c r="D259" s="32" t="s">
        <v>946</v>
      </c>
      <c r="F259" s="41">
        <f t="shared" si="3"/>
        <v>40160</v>
      </c>
      <c r="G259" s="42">
        <v>50200</v>
      </c>
      <c r="I259" s="32" t="s">
        <v>618</v>
      </c>
    </row>
    <row r="260" spans="1:9">
      <c r="B260" s="39">
        <v>1248</v>
      </c>
      <c r="C260" s="40" t="s">
        <v>289</v>
      </c>
      <c r="D260" s="32" t="s">
        <v>947</v>
      </c>
      <c r="F260" s="41">
        <f t="shared" si="3"/>
        <v>40320</v>
      </c>
      <c r="G260" s="42">
        <v>50400</v>
      </c>
      <c r="I260" s="32" t="s">
        <v>619</v>
      </c>
    </row>
    <row r="261" spans="1:9">
      <c r="A261" s="44"/>
      <c r="B261" s="39">
        <v>1249</v>
      </c>
      <c r="C261" s="40" t="s">
        <v>290</v>
      </c>
      <c r="D261" s="32" t="s">
        <v>948</v>
      </c>
      <c r="F261" s="41">
        <f t="shared" si="3"/>
        <v>40480</v>
      </c>
      <c r="G261" s="42">
        <v>50600</v>
      </c>
      <c r="I261" s="32" t="s">
        <v>620</v>
      </c>
    </row>
    <row r="262" spans="1:9">
      <c r="A262" s="44"/>
      <c r="B262" s="39">
        <v>1250</v>
      </c>
      <c r="C262" s="40" t="s">
        <v>291</v>
      </c>
      <c r="D262" s="32" t="s">
        <v>949</v>
      </c>
      <c r="F262" s="41">
        <f t="shared" si="3"/>
        <v>40640</v>
      </c>
      <c r="G262" s="42">
        <v>50800</v>
      </c>
      <c r="I262" s="32" t="s">
        <v>621</v>
      </c>
    </row>
    <row r="263" spans="1:9">
      <c r="A263" s="44"/>
      <c r="B263" s="39">
        <v>1251</v>
      </c>
      <c r="C263" s="40" t="s">
        <v>292</v>
      </c>
      <c r="D263" s="32" t="s">
        <v>950</v>
      </c>
      <c r="F263" s="41">
        <f t="shared" si="3"/>
        <v>40800</v>
      </c>
      <c r="G263" s="42">
        <v>51000</v>
      </c>
      <c r="I263" s="32" t="s">
        <v>622</v>
      </c>
    </row>
    <row r="264" spans="1:9">
      <c r="A264" s="44"/>
      <c r="B264" s="39">
        <v>1252</v>
      </c>
      <c r="C264" s="40" t="s">
        <v>293</v>
      </c>
      <c r="D264" s="32" t="s">
        <v>951</v>
      </c>
      <c r="F264" s="41">
        <f t="shared" si="3"/>
        <v>40960</v>
      </c>
      <c r="G264" s="42">
        <v>51200</v>
      </c>
      <c r="I264" s="32" t="s">
        <v>623</v>
      </c>
    </row>
    <row r="265" spans="1:9">
      <c r="A265" s="44"/>
      <c r="B265" s="39">
        <v>1253</v>
      </c>
      <c r="C265" s="40" t="s">
        <v>294</v>
      </c>
      <c r="D265" s="32" t="s">
        <v>952</v>
      </c>
      <c r="F265" s="41">
        <f t="shared" si="3"/>
        <v>41120</v>
      </c>
      <c r="G265" s="42">
        <v>51400</v>
      </c>
      <c r="I265" s="32" t="s">
        <v>624</v>
      </c>
    </row>
    <row r="266" spans="1:9">
      <c r="B266" s="39">
        <v>1254</v>
      </c>
      <c r="C266" s="40" t="s">
        <v>295</v>
      </c>
      <c r="D266" s="32" t="s">
        <v>953</v>
      </c>
      <c r="F266" s="41">
        <f t="shared" si="3"/>
        <v>41280</v>
      </c>
      <c r="G266" s="42">
        <v>51600</v>
      </c>
      <c r="I266" s="32" t="s">
        <v>625</v>
      </c>
    </row>
    <row r="267" spans="1:9">
      <c r="A267" s="44"/>
      <c r="B267" s="39">
        <v>1255</v>
      </c>
      <c r="C267" s="40" t="s">
        <v>296</v>
      </c>
      <c r="D267" s="32" t="s">
        <v>954</v>
      </c>
      <c r="F267" s="41">
        <f t="shared" si="3"/>
        <v>41440</v>
      </c>
      <c r="G267" s="42">
        <v>51800</v>
      </c>
      <c r="I267" s="32" t="s">
        <v>626</v>
      </c>
    </row>
    <row r="268" spans="1:9">
      <c r="A268" s="44"/>
      <c r="B268" s="39">
        <v>1256</v>
      </c>
      <c r="C268" s="40" t="s">
        <v>297</v>
      </c>
      <c r="D268" s="32" t="s">
        <v>955</v>
      </c>
      <c r="F268" s="41">
        <f t="shared" si="3"/>
        <v>41600</v>
      </c>
      <c r="G268" s="42">
        <v>52000</v>
      </c>
      <c r="I268" s="32" t="s">
        <v>627</v>
      </c>
    </row>
    <row r="269" spans="1:9">
      <c r="A269" s="44"/>
      <c r="B269" s="39">
        <v>1257</v>
      </c>
      <c r="C269" s="40" t="s">
        <v>298</v>
      </c>
      <c r="D269" s="32" t="s">
        <v>956</v>
      </c>
      <c r="F269" s="41">
        <f t="shared" si="3"/>
        <v>41760</v>
      </c>
      <c r="G269" s="42">
        <v>52200</v>
      </c>
      <c r="I269" s="32" t="s">
        <v>628</v>
      </c>
    </row>
    <row r="270" spans="1:9">
      <c r="A270" s="44"/>
      <c r="B270" s="39">
        <v>1258</v>
      </c>
      <c r="C270" s="40" t="s">
        <v>299</v>
      </c>
      <c r="D270" s="32" t="s">
        <v>957</v>
      </c>
      <c r="F270" s="41">
        <f t="shared" ref="F270:F333" si="4">+G270/1.25</f>
        <v>41920</v>
      </c>
      <c r="G270" s="42">
        <v>52400</v>
      </c>
      <c r="I270" s="32" t="s">
        <v>629</v>
      </c>
    </row>
    <row r="271" spans="1:9">
      <c r="A271" s="44"/>
      <c r="B271" s="39">
        <v>1259</v>
      </c>
      <c r="C271" s="40" t="s">
        <v>300</v>
      </c>
      <c r="D271" s="32" t="s">
        <v>958</v>
      </c>
      <c r="F271" s="41">
        <f t="shared" si="4"/>
        <v>42080</v>
      </c>
      <c r="G271" s="42">
        <v>52600</v>
      </c>
      <c r="I271" s="32" t="s">
        <v>630</v>
      </c>
    </row>
    <row r="272" spans="1:9">
      <c r="A272" s="44"/>
      <c r="B272" s="39">
        <v>1260</v>
      </c>
      <c r="C272" s="40" t="s">
        <v>301</v>
      </c>
      <c r="D272" s="32" t="s">
        <v>959</v>
      </c>
      <c r="F272" s="41">
        <f t="shared" si="4"/>
        <v>42240</v>
      </c>
      <c r="G272" s="42">
        <v>52800</v>
      </c>
      <c r="I272" s="32" t="s">
        <v>631</v>
      </c>
    </row>
    <row r="273" spans="1:9">
      <c r="A273" s="44"/>
      <c r="B273" s="39">
        <v>1261</v>
      </c>
      <c r="C273" s="40" t="s">
        <v>302</v>
      </c>
      <c r="D273" s="32" t="s">
        <v>960</v>
      </c>
      <c r="F273" s="41">
        <f t="shared" si="4"/>
        <v>42400</v>
      </c>
      <c r="G273" s="42">
        <v>53000</v>
      </c>
      <c r="I273" s="32" t="s">
        <v>632</v>
      </c>
    </row>
    <row r="274" spans="1:9">
      <c r="B274" s="39">
        <v>1262</v>
      </c>
      <c r="C274" s="40" t="s">
        <v>303</v>
      </c>
      <c r="D274" s="32" t="s">
        <v>961</v>
      </c>
      <c r="F274" s="41">
        <f t="shared" si="4"/>
        <v>42560</v>
      </c>
      <c r="G274" s="42">
        <v>53200</v>
      </c>
      <c r="I274" s="32" t="s">
        <v>633</v>
      </c>
    </row>
    <row r="275" spans="1:9">
      <c r="B275" s="39">
        <v>1263</v>
      </c>
      <c r="C275" s="40" t="s">
        <v>304</v>
      </c>
      <c r="D275" s="32" t="s">
        <v>962</v>
      </c>
      <c r="F275" s="41">
        <f t="shared" si="4"/>
        <v>42720</v>
      </c>
      <c r="G275" s="42">
        <v>53400</v>
      </c>
      <c r="I275" s="32" t="s">
        <v>634</v>
      </c>
    </row>
    <row r="276" spans="1:9">
      <c r="B276" s="39">
        <v>1264</v>
      </c>
      <c r="C276" s="40" t="s">
        <v>305</v>
      </c>
      <c r="D276" s="32" t="s">
        <v>963</v>
      </c>
      <c r="F276" s="41">
        <f t="shared" si="4"/>
        <v>42880</v>
      </c>
      <c r="G276" s="42">
        <v>53600</v>
      </c>
      <c r="I276" s="32" t="s">
        <v>635</v>
      </c>
    </row>
    <row r="277" spans="1:9">
      <c r="B277" s="39">
        <v>1265</v>
      </c>
      <c r="C277" s="40" t="s">
        <v>306</v>
      </c>
      <c r="D277" s="32" t="s">
        <v>964</v>
      </c>
      <c r="F277" s="41">
        <f t="shared" si="4"/>
        <v>43040</v>
      </c>
      <c r="G277" s="42">
        <v>53800</v>
      </c>
      <c r="I277" s="32" t="s">
        <v>636</v>
      </c>
    </row>
    <row r="278" spans="1:9">
      <c r="B278" s="39">
        <v>1266</v>
      </c>
      <c r="C278" s="40" t="s">
        <v>307</v>
      </c>
      <c r="D278" s="32" t="s">
        <v>965</v>
      </c>
      <c r="F278" s="41">
        <f t="shared" si="4"/>
        <v>43200</v>
      </c>
      <c r="G278" s="42">
        <v>54000</v>
      </c>
      <c r="I278" s="32" t="s">
        <v>637</v>
      </c>
    </row>
    <row r="279" spans="1:9">
      <c r="A279" s="44"/>
      <c r="B279" s="39">
        <v>1267</v>
      </c>
      <c r="C279" s="40" t="s">
        <v>308</v>
      </c>
      <c r="D279" s="32" t="s">
        <v>966</v>
      </c>
      <c r="F279" s="41">
        <f t="shared" si="4"/>
        <v>43360</v>
      </c>
      <c r="G279" s="42">
        <v>54200</v>
      </c>
      <c r="I279" s="32" t="s">
        <v>638</v>
      </c>
    </row>
    <row r="280" spans="1:9">
      <c r="A280" s="44"/>
      <c r="B280" s="39">
        <v>1268</v>
      </c>
      <c r="C280" s="40" t="s">
        <v>309</v>
      </c>
      <c r="D280" s="32" t="s">
        <v>967</v>
      </c>
      <c r="F280" s="41">
        <f t="shared" si="4"/>
        <v>43520</v>
      </c>
      <c r="G280" s="42">
        <v>54400</v>
      </c>
      <c r="I280" s="32" t="s">
        <v>639</v>
      </c>
    </row>
    <row r="281" spans="1:9" ht="12" customHeight="1">
      <c r="A281" s="44"/>
      <c r="B281" s="39">
        <v>1269</v>
      </c>
      <c r="C281" s="40" t="s">
        <v>310</v>
      </c>
      <c r="D281" s="32" t="s">
        <v>968</v>
      </c>
      <c r="F281" s="41">
        <f t="shared" si="4"/>
        <v>43680</v>
      </c>
      <c r="G281" s="42">
        <v>54600</v>
      </c>
      <c r="I281" s="32" t="s">
        <v>640</v>
      </c>
    </row>
    <row r="282" spans="1:9">
      <c r="A282" s="44"/>
      <c r="B282" s="39">
        <v>1270</v>
      </c>
      <c r="C282" s="40" t="s">
        <v>311</v>
      </c>
      <c r="D282" s="32" t="s">
        <v>969</v>
      </c>
      <c r="F282" s="41">
        <f t="shared" si="4"/>
        <v>43840</v>
      </c>
      <c r="G282" s="42">
        <v>54800</v>
      </c>
      <c r="I282" s="32" t="s">
        <v>641</v>
      </c>
    </row>
    <row r="283" spans="1:9">
      <c r="B283" s="39">
        <v>1271</v>
      </c>
      <c r="C283" s="40" t="s">
        <v>312</v>
      </c>
      <c r="D283" s="32" t="s">
        <v>970</v>
      </c>
      <c r="F283" s="41">
        <f t="shared" si="4"/>
        <v>44000</v>
      </c>
      <c r="G283" s="42">
        <v>55000</v>
      </c>
      <c r="I283" s="32" t="s">
        <v>642</v>
      </c>
    </row>
    <row r="284" spans="1:9">
      <c r="A284" s="44"/>
      <c r="B284" s="39">
        <v>1272</v>
      </c>
      <c r="C284" s="40" t="s">
        <v>313</v>
      </c>
      <c r="D284" s="32" t="s">
        <v>971</v>
      </c>
      <c r="F284" s="41">
        <f t="shared" si="4"/>
        <v>44160</v>
      </c>
      <c r="G284" s="42">
        <v>55200</v>
      </c>
      <c r="I284" s="32" t="s">
        <v>643</v>
      </c>
    </row>
    <row r="285" spans="1:9">
      <c r="A285" s="44"/>
      <c r="B285" s="39">
        <v>1273</v>
      </c>
      <c r="C285" s="40" t="s">
        <v>314</v>
      </c>
      <c r="D285" s="32" t="s">
        <v>972</v>
      </c>
      <c r="F285" s="41">
        <f t="shared" si="4"/>
        <v>44320</v>
      </c>
      <c r="G285" s="42">
        <v>55400</v>
      </c>
      <c r="I285" s="32" t="s">
        <v>644</v>
      </c>
    </row>
    <row r="286" spans="1:9">
      <c r="A286" s="44"/>
      <c r="B286" s="39">
        <v>1274</v>
      </c>
      <c r="C286" s="40" t="s">
        <v>315</v>
      </c>
      <c r="D286" s="32" t="s">
        <v>973</v>
      </c>
      <c r="F286" s="41">
        <f t="shared" si="4"/>
        <v>44480</v>
      </c>
      <c r="G286" s="42">
        <v>55600</v>
      </c>
      <c r="I286" s="32" t="s">
        <v>645</v>
      </c>
    </row>
    <row r="287" spans="1:9">
      <c r="A287" s="44"/>
      <c r="B287" s="39">
        <v>1275</v>
      </c>
      <c r="C287" s="40" t="s">
        <v>316</v>
      </c>
      <c r="D287" s="32" t="s">
        <v>974</v>
      </c>
      <c r="F287" s="41">
        <f t="shared" si="4"/>
        <v>44640</v>
      </c>
      <c r="G287" s="42">
        <v>55800</v>
      </c>
      <c r="I287" s="32" t="s">
        <v>646</v>
      </c>
    </row>
    <row r="288" spans="1:9">
      <c r="A288" s="44"/>
      <c r="B288" s="39">
        <v>1276</v>
      </c>
      <c r="C288" s="40" t="s">
        <v>317</v>
      </c>
      <c r="D288" s="32" t="s">
        <v>975</v>
      </c>
      <c r="F288" s="41">
        <f t="shared" si="4"/>
        <v>44800</v>
      </c>
      <c r="G288" s="42">
        <v>56000</v>
      </c>
      <c r="I288" s="32" t="s">
        <v>647</v>
      </c>
    </row>
    <row r="289" spans="1:9">
      <c r="A289" s="44"/>
      <c r="B289" s="39">
        <v>1277</v>
      </c>
      <c r="C289" s="40" t="s">
        <v>318</v>
      </c>
      <c r="D289" s="32" t="s">
        <v>976</v>
      </c>
      <c r="F289" s="41">
        <f t="shared" si="4"/>
        <v>44960</v>
      </c>
      <c r="G289" s="42">
        <v>56200</v>
      </c>
      <c r="I289" s="32" t="s">
        <v>648</v>
      </c>
    </row>
    <row r="290" spans="1:9">
      <c r="A290" s="44"/>
      <c r="B290" s="39">
        <v>1278</v>
      </c>
      <c r="C290" s="40" t="s">
        <v>319</v>
      </c>
      <c r="D290" s="32" t="s">
        <v>977</v>
      </c>
      <c r="F290" s="41">
        <f t="shared" si="4"/>
        <v>45120</v>
      </c>
      <c r="G290" s="42">
        <v>56400</v>
      </c>
      <c r="I290" s="32" t="s">
        <v>649</v>
      </c>
    </row>
    <row r="291" spans="1:9">
      <c r="A291" s="44"/>
      <c r="B291" s="39">
        <v>1279</v>
      </c>
      <c r="C291" s="40" t="s">
        <v>320</v>
      </c>
      <c r="D291" s="32" t="s">
        <v>978</v>
      </c>
      <c r="F291" s="41">
        <f t="shared" si="4"/>
        <v>45280</v>
      </c>
      <c r="G291" s="42">
        <v>56600</v>
      </c>
      <c r="I291" s="32" t="s">
        <v>650</v>
      </c>
    </row>
    <row r="292" spans="1:9">
      <c r="A292" s="44"/>
      <c r="B292" s="39">
        <v>1280</v>
      </c>
      <c r="C292" s="40" t="s">
        <v>321</v>
      </c>
      <c r="D292" s="32" t="s">
        <v>979</v>
      </c>
      <c r="F292" s="41">
        <f t="shared" si="4"/>
        <v>45440</v>
      </c>
      <c r="G292" s="42">
        <v>56800</v>
      </c>
      <c r="I292" s="32" t="s">
        <v>651</v>
      </c>
    </row>
    <row r="293" spans="1:9">
      <c r="B293" s="39">
        <v>1281</v>
      </c>
      <c r="C293" s="40" t="s">
        <v>322</v>
      </c>
      <c r="D293" s="32" t="s">
        <v>980</v>
      </c>
      <c r="F293" s="41">
        <f t="shared" si="4"/>
        <v>45600</v>
      </c>
      <c r="G293" s="42">
        <v>57000</v>
      </c>
      <c r="H293" s="38"/>
      <c r="I293" s="32" t="s">
        <v>652</v>
      </c>
    </row>
    <row r="294" spans="1:9">
      <c r="A294" s="44"/>
      <c r="B294" s="39">
        <v>1282</v>
      </c>
      <c r="C294" s="40" t="s">
        <v>323</v>
      </c>
      <c r="D294" s="32" t="s">
        <v>981</v>
      </c>
      <c r="F294" s="41">
        <f t="shared" si="4"/>
        <v>45760</v>
      </c>
      <c r="G294" s="42">
        <v>57200</v>
      </c>
      <c r="H294" s="38"/>
      <c r="I294" s="32" t="s">
        <v>653</v>
      </c>
    </row>
    <row r="295" spans="1:9">
      <c r="A295" s="44"/>
      <c r="B295" s="39">
        <v>1283</v>
      </c>
      <c r="C295" s="40" t="s">
        <v>324</v>
      </c>
      <c r="D295" s="32" t="s">
        <v>982</v>
      </c>
      <c r="F295" s="41">
        <f t="shared" si="4"/>
        <v>45920</v>
      </c>
      <c r="G295" s="42">
        <v>57400</v>
      </c>
      <c r="I295" s="32" t="s">
        <v>654</v>
      </c>
    </row>
    <row r="296" spans="1:9">
      <c r="A296" s="44"/>
      <c r="B296" s="39">
        <v>1284</v>
      </c>
      <c r="C296" s="40" t="s">
        <v>325</v>
      </c>
      <c r="D296" s="32" t="s">
        <v>983</v>
      </c>
      <c r="F296" s="41">
        <f t="shared" si="4"/>
        <v>46080</v>
      </c>
      <c r="G296" s="42">
        <v>57600</v>
      </c>
      <c r="I296" s="32" t="s">
        <v>655</v>
      </c>
    </row>
    <row r="297" spans="1:9">
      <c r="A297" s="44"/>
      <c r="B297" s="39">
        <v>1285</v>
      </c>
      <c r="C297" s="40" t="s">
        <v>326</v>
      </c>
      <c r="D297" s="32" t="s">
        <v>984</v>
      </c>
      <c r="F297" s="41">
        <f t="shared" si="4"/>
        <v>46240</v>
      </c>
      <c r="G297" s="42">
        <v>57800</v>
      </c>
      <c r="I297" s="32" t="s">
        <v>656</v>
      </c>
    </row>
    <row r="298" spans="1:9">
      <c r="A298" s="44"/>
      <c r="B298" s="39">
        <v>1286</v>
      </c>
      <c r="C298" s="40" t="s">
        <v>327</v>
      </c>
      <c r="D298" s="32" t="s">
        <v>985</v>
      </c>
      <c r="F298" s="41">
        <f t="shared" si="4"/>
        <v>46400</v>
      </c>
      <c r="G298" s="42">
        <v>58000</v>
      </c>
      <c r="I298" s="32" t="s">
        <v>657</v>
      </c>
    </row>
    <row r="299" spans="1:9">
      <c r="A299" s="44"/>
      <c r="B299" s="39">
        <v>1287</v>
      </c>
      <c r="C299" s="40" t="s">
        <v>328</v>
      </c>
      <c r="D299" s="32" t="s">
        <v>986</v>
      </c>
      <c r="F299" s="41">
        <f t="shared" si="4"/>
        <v>46560</v>
      </c>
      <c r="G299" s="42">
        <v>58200</v>
      </c>
      <c r="I299" s="32" t="s">
        <v>658</v>
      </c>
    </row>
    <row r="300" spans="1:9">
      <c r="A300" s="44"/>
      <c r="B300" s="39">
        <v>1288</v>
      </c>
      <c r="C300" s="40" t="s">
        <v>329</v>
      </c>
      <c r="D300" s="32" t="s">
        <v>987</v>
      </c>
      <c r="F300" s="41">
        <f t="shared" si="4"/>
        <v>46720</v>
      </c>
      <c r="G300" s="42">
        <v>58400</v>
      </c>
      <c r="I300" s="32" t="s">
        <v>659</v>
      </c>
    </row>
    <row r="301" spans="1:9">
      <c r="B301" s="39">
        <v>1289</v>
      </c>
      <c r="C301" s="40" t="s">
        <v>330</v>
      </c>
      <c r="D301" s="32" t="s">
        <v>988</v>
      </c>
      <c r="F301" s="41">
        <f t="shared" si="4"/>
        <v>46880</v>
      </c>
      <c r="G301" s="42">
        <v>58600</v>
      </c>
      <c r="I301" s="32" t="s">
        <v>660</v>
      </c>
    </row>
    <row r="302" spans="1:9">
      <c r="A302" s="44"/>
      <c r="B302" s="39">
        <v>1290</v>
      </c>
      <c r="C302" s="40" t="s">
        <v>331</v>
      </c>
      <c r="D302" s="32" t="s">
        <v>989</v>
      </c>
      <c r="F302" s="41">
        <f t="shared" si="4"/>
        <v>47040</v>
      </c>
      <c r="G302" s="42">
        <v>58800</v>
      </c>
      <c r="I302" s="32" t="s">
        <v>661</v>
      </c>
    </row>
    <row r="303" spans="1:9">
      <c r="A303" s="44"/>
      <c r="B303" s="39">
        <v>1291</v>
      </c>
      <c r="C303" s="40" t="s">
        <v>332</v>
      </c>
      <c r="D303" s="32" t="s">
        <v>990</v>
      </c>
      <c r="F303" s="41">
        <f t="shared" si="4"/>
        <v>47200</v>
      </c>
      <c r="G303" s="42">
        <v>59000</v>
      </c>
      <c r="I303" s="32" t="s">
        <v>662</v>
      </c>
    </row>
    <row r="304" spans="1:9">
      <c r="A304" s="44"/>
      <c r="B304" s="39">
        <v>1292</v>
      </c>
      <c r="C304" s="40" t="s">
        <v>333</v>
      </c>
      <c r="D304" s="32" t="s">
        <v>991</v>
      </c>
      <c r="F304" s="41">
        <f t="shared" si="4"/>
        <v>47360</v>
      </c>
      <c r="G304" s="42">
        <v>59200</v>
      </c>
      <c r="I304" s="32" t="s">
        <v>663</v>
      </c>
    </row>
    <row r="305" spans="1:9">
      <c r="A305" s="44"/>
      <c r="B305" s="39">
        <v>1293</v>
      </c>
      <c r="C305" s="40" t="s">
        <v>334</v>
      </c>
      <c r="D305" s="32" t="s">
        <v>992</v>
      </c>
      <c r="F305" s="41">
        <f t="shared" si="4"/>
        <v>47520</v>
      </c>
      <c r="G305" s="42">
        <v>59400</v>
      </c>
      <c r="I305" s="32" t="s">
        <v>664</v>
      </c>
    </row>
    <row r="306" spans="1:9">
      <c r="A306" s="44"/>
      <c r="B306" s="39">
        <v>1294</v>
      </c>
      <c r="C306" s="40" t="s">
        <v>335</v>
      </c>
      <c r="D306" s="32" t="s">
        <v>993</v>
      </c>
      <c r="F306" s="41">
        <f t="shared" si="4"/>
        <v>47680</v>
      </c>
      <c r="G306" s="42">
        <v>59600</v>
      </c>
      <c r="I306" s="32" t="s">
        <v>665</v>
      </c>
    </row>
    <row r="307" spans="1:9">
      <c r="A307" s="44"/>
      <c r="B307" s="39">
        <v>1295</v>
      </c>
      <c r="C307" s="40" t="s">
        <v>336</v>
      </c>
      <c r="D307" s="32" t="s">
        <v>994</v>
      </c>
      <c r="F307" s="41">
        <f t="shared" si="4"/>
        <v>47840</v>
      </c>
      <c r="G307" s="42">
        <v>59800</v>
      </c>
      <c r="I307" s="32" t="s">
        <v>666</v>
      </c>
    </row>
    <row r="308" spans="1:9">
      <c r="A308" s="44"/>
      <c r="B308" s="39">
        <v>1296</v>
      </c>
      <c r="C308" s="40" t="s">
        <v>337</v>
      </c>
      <c r="D308" s="32" t="s">
        <v>995</v>
      </c>
      <c r="F308" s="41">
        <f t="shared" si="4"/>
        <v>48000</v>
      </c>
      <c r="G308" s="42">
        <v>60000</v>
      </c>
      <c r="I308" s="32" t="s">
        <v>667</v>
      </c>
    </row>
    <row r="309" spans="1:9">
      <c r="A309" s="44"/>
      <c r="B309" s="39">
        <v>1297</v>
      </c>
      <c r="C309" s="40" t="s">
        <v>338</v>
      </c>
      <c r="D309" s="32" t="s">
        <v>996</v>
      </c>
      <c r="F309" s="41">
        <f t="shared" si="4"/>
        <v>48160</v>
      </c>
      <c r="G309" s="42">
        <v>60200</v>
      </c>
      <c r="I309" s="32" t="s">
        <v>668</v>
      </c>
    </row>
    <row r="310" spans="1:9">
      <c r="A310" s="44"/>
      <c r="B310" s="39">
        <v>1298</v>
      </c>
      <c r="C310" s="40" t="s">
        <v>339</v>
      </c>
      <c r="D310" s="32" t="s">
        <v>997</v>
      </c>
      <c r="F310" s="41">
        <f t="shared" si="4"/>
        <v>48320</v>
      </c>
      <c r="G310" s="42">
        <v>60400</v>
      </c>
      <c r="I310" s="32" t="s">
        <v>669</v>
      </c>
    </row>
    <row r="311" spans="1:9">
      <c r="A311" s="44"/>
      <c r="B311" s="39">
        <v>1299</v>
      </c>
      <c r="C311" s="40" t="s">
        <v>340</v>
      </c>
      <c r="D311" s="32" t="s">
        <v>998</v>
      </c>
      <c r="F311" s="41">
        <f t="shared" si="4"/>
        <v>48480</v>
      </c>
      <c r="G311" s="42">
        <v>60600</v>
      </c>
      <c r="I311" s="32" t="s">
        <v>670</v>
      </c>
    </row>
    <row r="312" spans="1:9">
      <c r="A312" s="44"/>
      <c r="B312" s="39">
        <v>1300</v>
      </c>
      <c r="C312" s="40" t="s">
        <v>341</v>
      </c>
      <c r="D312" s="32" t="s">
        <v>999</v>
      </c>
      <c r="F312" s="41">
        <f t="shared" si="4"/>
        <v>48640</v>
      </c>
      <c r="G312" s="42">
        <v>60800</v>
      </c>
      <c r="I312" s="32" t="s">
        <v>671</v>
      </c>
    </row>
    <row r="313" spans="1:9">
      <c r="A313" s="44"/>
      <c r="B313" s="39">
        <v>1301</v>
      </c>
      <c r="C313" s="40" t="s">
        <v>342</v>
      </c>
      <c r="D313" s="32" t="s">
        <v>1000</v>
      </c>
      <c r="F313" s="41">
        <f t="shared" si="4"/>
        <v>48800</v>
      </c>
      <c r="G313" s="42">
        <v>61000</v>
      </c>
      <c r="I313" s="32" t="s">
        <v>672</v>
      </c>
    </row>
    <row r="314" spans="1:9">
      <c r="A314" s="44"/>
      <c r="B314" s="39">
        <v>1302</v>
      </c>
      <c r="C314" s="40" t="s">
        <v>343</v>
      </c>
      <c r="D314" s="32" t="s">
        <v>1001</v>
      </c>
      <c r="F314" s="41">
        <f t="shared" si="4"/>
        <v>48960</v>
      </c>
      <c r="G314" s="42">
        <v>61200</v>
      </c>
      <c r="I314" s="32" t="s">
        <v>673</v>
      </c>
    </row>
    <row r="315" spans="1:9">
      <c r="A315" s="44"/>
      <c r="B315" s="39">
        <v>1303</v>
      </c>
      <c r="C315" s="40" t="s">
        <v>344</v>
      </c>
      <c r="D315" s="32" t="s">
        <v>1002</v>
      </c>
      <c r="F315" s="41">
        <f t="shared" si="4"/>
        <v>49120</v>
      </c>
      <c r="G315" s="42">
        <v>61400</v>
      </c>
      <c r="I315" s="32" t="s">
        <v>674</v>
      </c>
    </row>
    <row r="316" spans="1:9">
      <c r="A316" s="44"/>
      <c r="B316" s="39">
        <v>1304</v>
      </c>
      <c r="C316" s="40" t="s">
        <v>345</v>
      </c>
      <c r="D316" s="32" t="s">
        <v>1003</v>
      </c>
      <c r="F316" s="41">
        <f t="shared" si="4"/>
        <v>49280</v>
      </c>
      <c r="G316" s="42">
        <v>61600</v>
      </c>
      <c r="I316" s="32" t="s">
        <v>675</v>
      </c>
    </row>
    <row r="317" spans="1:9">
      <c r="A317" s="44"/>
      <c r="B317" s="39">
        <v>1305</v>
      </c>
      <c r="C317" s="40" t="s">
        <v>346</v>
      </c>
      <c r="D317" s="32" t="s">
        <v>1004</v>
      </c>
      <c r="F317" s="41">
        <f t="shared" si="4"/>
        <v>49440</v>
      </c>
      <c r="G317" s="42">
        <v>61800</v>
      </c>
      <c r="I317" s="32" t="s">
        <v>676</v>
      </c>
    </row>
    <row r="318" spans="1:9">
      <c r="B318" s="39">
        <v>1306</v>
      </c>
      <c r="C318" s="40" t="s">
        <v>347</v>
      </c>
      <c r="D318" s="32" t="s">
        <v>1005</v>
      </c>
      <c r="F318" s="41">
        <f t="shared" si="4"/>
        <v>49600</v>
      </c>
      <c r="G318" s="42">
        <v>62000</v>
      </c>
      <c r="I318" s="32" t="s">
        <v>677</v>
      </c>
    </row>
    <row r="319" spans="1:9">
      <c r="A319" s="44"/>
      <c r="B319" s="39">
        <v>1307</v>
      </c>
      <c r="C319" s="40" t="s">
        <v>348</v>
      </c>
      <c r="D319" s="32" t="s">
        <v>1006</v>
      </c>
      <c r="F319" s="41">
        <f t="shared" si="4"/>
        <v>49760</v>
      </c>
      <c r="G319" s="42">
        <v>62200</v>
      </c>
      <c r="I319" s="32" t="s">
        <v>678</v>
      </c>
    </row>
    <row r="320" spans="1:9">
      <c r="A320" s="44"/>
      <c r="B320" s="39">
        <v>1308</v>
      </c>
      <c r="C320" s="40" t="s">
        <v>349</v>
      </c>
      <c r="D320" s="32" t="s">
        <v>1007</v>
      </c>
      <c r="F320" s="41">
        <f t="shared" si="4"/>
        <v>49920</v>
      </c>
      <c r="G320" s="42">
        <v>62400</v>
      </c>
      <c r="I320" s="32" t="s">
        <v>679</v>
      </c>
    </row>
    <row r="321" spans="1:9">
      <c r="A321" s="44"/>
      <c r="B321" s="39">
        <v>1309</v>
      </c>
      <c r="C321" s="40" t="s">
        <v>350</v>
      </c>
      <c r="D321" s="32" t="s">
        <v>1008</v>
      </c>
      <c r="F321" s="41">
        <f t="shared" si="4"/>
        <v>50080</v>
      </c>
      <c r="G321" s="42">
        <v>62600</v>
      </c>
      <c r="I321" s="32" t="s">
        <v>680</v>
      </c>
    </row>
    <row r="322" spans="1:9">
      <c r="B322" s="39">
        <v>1310</v>
      </c>
      <c r="C322" s="40" t="s">
        <v>351</v>
      </c>
      <c r="D322" s="32" t="s">
        <v>1009</v>
      </c>
      <c r="F322" s="41">
        <f t="shared" si="4"/>
        <v>50240</v>
      </c>
      <c r="G322" s="42">
        <v>62800</v>
      </c>
      <c r="I322" s="32" t="s">
        <v>681</v>
      </c>
    </row>
    <row r="323" spans="1:9">
      <c r="A323" s="44"/>
      <c r="B323" s="39">
        <v>1311</v>
      </c>
      <c r="C323" s="40" t="s">
        <v>352</v>
      </c>
      <c r="D323" s="32" t="s">
        <v>1010</v>
      </c>
      <c r="F323" s="41">
        <f t="shared" si="4"/>
        <v>50400</v>
      </c>
      <c r="G323" s="42">
        <v>63000</v>
      </c>
      <c r="I323" s="32" t="s">
        <v>682</v>
      </c>
    </row>
    <row r="324" spans="1:9">
      <c r="A324" s="44"/>
      <c r="B324" s="39">
        <v>1312</v>
      </c>
      <c r="C324" s="40" t="s">
        <v>353</v>
      </c>
      <c r="D324" s="32" t="s">
        <v>1011</v>
      </c>
      <c r="F324" s="41">
        <f t="shared" si="4"/>
        <v>50560</v>
      </c>
      <c r="G324" s="42">
        <v>63200</v>
      </c>
      <c r="I324" s="32" t="s">
        <v>683</v>
      </c>
    </row>
    <row r="325" spans="1:9">
      <c r="B325" s="39">
        <v>1313</v>
      </c>
      <c r="C325" s="40" t="s">
        <v>354</v>
      </c>
      <c r="D325" s="32" t="s">
        <v>1012</v>
      </c>
      <c r="F325" s="41">
        <f t="shared" si="4"/>
        <v>50720</v>
      </c>
      <c r="G325" s="42">
        <v>63400</v>
      </c>
      <c r="I325" s="32" t="s">
        <v>684</v>
      </c>
    </row>
    <row r="326" spans="1:9">
      <c r="A326" s="44"/>
      <c r="B326" s="39">
        <v>1314</v>
      </c>
      <c r="C326" s="40" t="s">
        <v>355</v>
      </c>
      <c r="D326" s="32" t="s">
        <v>1013</v>
      </c>
      <c r="F326" s="41">
        <f t="shared" si="4"/>
        <v>50880</v>
      </c>
      <c r="G326" s="42">
        <v>63600</v>
      </c>
      <c r="I326" s="32" t="s">
        <v>685</v>
      </c>
    </row>
    <row r="327" spans="1:9">
      <c r="B327" s="39">
        <v>1315</v>
      </c>
      <c r="C327" s="40" t="s">
        <v>356</v>
      </c>
      <c r="D327" s="32" t="s">
        <v>1014</v>
      </c>
      <c r="F327" s="41">
        <f t="shared" si="4"/>
        <v>51040</v>
      </c>
      <c r="G327" s="42">
        <v>63800</v>
      </c>
      <c r="I327" s="32" t="s">
        <v>686</v>
      </c>
    </row>
    <row r="328" spans="1:9">
      <c r="A328" s="44"/>
      <c r="B328" s="39">
        <v>1316</v>
      </c>
      <c r="C328" s="40" t="s">
        <v>357</v>
      </c>
      <c r="D328" s="32" t="s">
        <v>1015</v>
      </c>
      <c r="F328" s="41">
        <f t="shared" si="4"/>
        <v>51200</v>
      </c>
      <c r="G328" s="42">
        <v>64000</v>
      </c>
      <c r="I328" s="32" t="s">
        <v>687</v>
      </c>
    </row>
    <row r="329" spans="1:9">
      <c r="A329" s="44"/>
      <c r="B329" s="39">
        <v>1317</v>
      </c>
      <c r="C329" s="40" t="s">
        <v>358</v>
      </c>
      <c r="D329" s="32" t="s">
        <v>1016</v>
      </c>
      <c r="F329" s="41">
        <f t="shared" si="4"/>
        <v>51360</v>
      </c>
      <c r="G329" s="42">
        <v>64200</v>
      </c>
      <c r="H329" s="38"/>
      <c r="I329" s="32" t="s">
        <v>688</v>
      </c>
    </row>
    <row r="330" spans="1:9">
      <c r="A330" s="44"/>
      <c r="B330" s="39">
        <v>1318</v>
      </c>
      <c r="C330" s="40" t="s">
        <v>359</v>
      </c>
      <c r="D330" s="32" t="s">
        <v>1017</v>
      </c>
      <c r="F330" s="41">
        <f t="shared" si="4"/>
        <v>51520</v>
      </c>
      <c r="G330" s="42">
        <v>64400</v>
      </c>
      <c r="H330" s="38"/>
      <c r="I330" s="32" t="s">
        <v>689</v>
      </c>
    </row>
    <row r="331" spans="1:9">
      <c r="B331" s="39">
        <v>1319</v>
      </c>
      <c r="C331" s="40" t="s">
        <v>360</v>
      </c>
      <c r="D331" s="32" t="s">
        <v>1018</v>
      </c>
      <c r="F331" s="41">
        <f t="shared" si="4"/>
        <v>51680</v>
      </c>
      <c r="G331" s="42">
        <v>64600</v>
      </c>
      <c r="I331" s="32" t="s">
        <v>690</v>
      </c>
    </row>
    <row r="332" spans="1:9">
      <c r="B332" s="39">
        <v>1320</v>
      </c>
      <c r="C332" s="40" t="s">
        <v>361</v>
      </c>
      <c r="D332" s="32" t="s">
        <v>1019</v>
      </c>
      <c r="F332" s="41">
        <f t="shared" si="4"/>
        <v>51840</v>
      </c>
      <c r="G332" s="42">
        <v>64800</v>
      </c>
      <c r="I332" s="32" t="s">
        <v>691</v>
      </c>
    </row>
    <row r="333" spans="1:9">
      <c r="B333" s="39">
        <v>1321</v>
      </c>
      <c r="C333" s="40" t="s">
        <v>362</v>
      </c>
      <c r="D333" s="32" t="s">
        <v>1020</v>
      </c>
      <c r="F333" s="41">
        <f t="shared" si="4"/>
        <v>52000</v>
      </c>
      <c r="G333" s="42">
        <v>65000</v>
      </c>
      <c r="I333" s="32" t="s">
        <v>692</v>
      </c>
    </row>
    <row r="334" spans="1:9">
      <c r="B334" s="39">
        <v>1322</v>
      </c>
      <c r="C334" s="40" t="s">
        <v>363</v>
      </c>
      <c r="D334" s="32" t="s">
        <v>1021</v>
      </c>
      <c r="F334" s="41">
        <f t="shared" ref="F334:F341" si="5">+G334/1.25</f>
        <v>52160</v>
      </c>
      <c r="G334" s="42">
        <v>65200</v>
      </c>
      <c r="I334" s="32" t="s">
        <v>693</v>
      </c>
    </row>
    <row r="335" spans="1:9">
      <c r="B335" s="39">
        <v>1323</v>
      </c>
      <c r="C335" s="40" t="s">
        <v>364</v>
      </c>
      <c r="D335" s="32" t="s">
        <v>1022</v>
      </c>
      <c r="F335" s="41">
        <f t="shared" si="5"/>
        <v>52320</v>
      </c>
      <c r="G335" s="42">
        <v>65400</v>
      </c>
      <c r="I335" s="32" t="s">
        <v>694</v>
      </c>
    </row>
    <row r="336" spans="1:9">
      <c r="B336" s="39">
        <v>1324</v>
      </c>
      <c r="C336" s="40" t="s">
        <v>365</v>
      </c>
      <c r="D336" s="32" t="s">
        <v>1023</v>
      </c>
      <c r="F336" s="41">
        <f t="shared" si="5"/>
        <v>52480</v>
      </c>
      <c r="G336" s="42">
        <v>65600</v>
      </c>
      <c r="I336" s="32" t="s">
        <v>695</v>
      </c>
    </row>
    <row r="337" spans="1:9">
      <c r="B337" s="39">
        <v>1325</v>
      </c>
      <c r="C337" s="40" t="s">
        <v>366</v>
      </c>
      <c r="D337" s="32" t="s">
        <v>1024</v>
      </c>
      <c r="F337" s="41">
        <f t="shared" si="5"/>
        <v>52640</v>
      </c>
      <c r="G337" s="42">
        <v>65800</v>
      </c>
      <c r="I337" s="32" t="s">
        <v>696</v>
      </c>
    </row>
    <row r="338" spans="1:9">
      <c r="B338" s="39">
        <v>1326</v>
      </c>
      <c r="C338" s="40" t="s">
        <v>367</v>
      </c>
      <c r="D338" s="32" t="s">
        <v>1025</v>
      </c>
      <c r="F338" s="41">
        <f t="shared" si="5"/>
        <v>52800</v>
      </c>
      <c r="G338" s="42">
        <v>66000</v>
      </c>
      <c r="I338" s="32" t="s">
        <v>697</v>
      </c>
    </row>
    <row r="339" spans="1:9">
      <c r="B339" s="39">
        <v>1327</v>
      </c>
      <c r="C339" s="40" t="s">
        <v>368</v>
      </c>
      <c r="D339" s="32" t="s">
        <v>1026</v>
      </c>
      <c r="F339" s="41">
        <f t="shared" si="5"/>
        <v>52960</v>
      </c>
      <c r="G339" s="42">
        <v>66200</v>
      </c>
      <c r="I339" s="32" t="s">
        <v>698</v>
      </c>
    </row>
    <row r="340" spans="1:9">
      <c r="B340" s="39">
        <v>1328</v>
      </c>
      <c r="C340" s="40" t="s">
        <v>369</v>
      </c>
      <c r="D340" s="32" t="s">
        <v>1027</v>
      </c>
      <c r="F340" s="41">
        <f t="shared" si="5"/>
        <v>53120</v>
      </c>
      <c r="G340" s="42">
        <v>66400</v>
      </c>
      <c r="I340" s="32" t="s">
        <v>699</v>
      </c>
    </row>
    <row r="341" spans="1:9">
      <c r="A341" s="44"/>
      <c r="B341" s="39">
        <v>1329</v>
      </c>
      <c r="C341" s="40" t="s">
        <v>370</v>
      </c>
      <c r="D341" s="32" t="s">
        <v>1028</v>
      </c>
      <c r="F341" s="41">
        <f t="shared" si="5"/>
        <v>53280</v>
      </c>
      <c r="G341" s="42">
        <v>66600</v>
      </c>
      <c r="I341" s="32" t="s">
        <v>700</v>
      </c>
    </row>
    <row r="342" spans="1:9">
      <c r="D342" s="46"/>
      <c r="E342" s="46"/>
      <c r="F342" s="46"/>
      <c r="G342" s="46"/>
      <c r="H342" s="46"/>
    </row>
    <row r="343" spans="1:9">
      <c r="B343" s="33">
        <v>100</v>
      </c>
      <c r="C343" s="32" t="s">
        <v>26</v>
      </c>
      <c r="D343" s="46"/>
      <c r="E343" s="46"/>
      <c r="F343" s="46"/>
      <c r="G343" s="46"/>
      <c r="H343" s="46"/>
    </row>
    <row r="344" spans="1:9">
      <c r="B344" s="33">
        <v>101</v>
      </c>
      <c r="C344" s="32" t="s">
        <v>32</v>
      </c>
      <c r="D344" s="46"/>
      <c r="E344" s="46"/>
      <c r="F344" s="46"/>
      <c r="G344" s="46"/>
      <c r="H344" s="46"/>
    </row>
    <row r="345" spans="1:9">
      <c r="B345" s="33">
        <v>102</v>
      </c>
      <c r="C345" s="32" t="s">
        <v>27</v>
      </c>
      <c r="D345" s="46"/>
      <c r="E345" s="46"/>
      <c r="F345" s="46"/>
      <c r="G345" s="46"/>
      <c r="H345" s="46"/>
    </row>
    <row r="346" spans="1:9">
      <c r="B346" s="33">
        <v>103</v>
      </c>
      <c r="C346" s="32" t="s">
        <v>31</v>
      </c>
      <c r="D346" s="46"/>
      <c r="E346" s="46"/>
      <c r="F346" s="46"/>
      <c r="G346" s="46"/>
      <c r="H346" s="46"/>
    </row>
    <row r="347" spans="1:9">
      <c r="B347" s="33">
        <v>104</v>
      </c>
      <c r="C347" s="32" t="s">
        <v>28</v>
      </c>
      <c r="D347" s="46"/>
      <c r="E347" s="46"/>
      <c r="F347" s="46"/>
      <c r="G347" s="46"/>
      <c r="H347" s="46"/>
    </row>
    <row r="348" spans="1:9">
      <c r="B348" s="47">
        <v>200</v>
      </c>
      <c r="C348" s="46" t="s">
        <v>30</v>
      </c>
      <c r="D348" s="46"/>
      <c r="E348" s="46"/>
      <c r="F348" s="46"/>
      <c r="G348" s="46"/>
      <c r="H348" s="46"/>
    </row>
    <row r="349" spans="1:9">
      <c r="B349" s="47"/>
      <c r="C349" s="46"/>
      <c r="D349" s="46"/>
      <c r="E349" s="46"/>
      <c r="F349" s="46"/>
      <c r="G349" s="46"/>
      <c r="H349" s="46"/>
    </row>
    <row r="350" spans="1:9">
      <c r="B350" s="47"/>
      <c r="C350" s="46"/>
      <c r="D350" s="46"/>
      <c r="E350" s="46"/>
      <c r="F350" s="46"/>
      <c r="G350" s="46"/>
      <c r="H350" s="46"/>
    </row>
    <row r="351" spans="1:9">
      <c r="B351" s="47"/>
      <c r="C351" s="46"/>
      <c r="D351" s="46"/>
      <c r="E351" s="46"/>
      <c r="F351" s="46"/>
      <c r="G351" s="46"/>
      <c r="H351" s="46"/>
    </row>
    <row r="352" spans="1:9">
      <c r="B352" s="47"/>
      <c r="C352" s="46"/>
      <c r="D352" s="46"/>
      <c r="E352" s="46"/>
      <c r="F352" s="46"/>
      <c r="G352" s="46"/>
      <c r="H352" s="46"/>
    </row>
    <row r="353" spans="2:8">
      <c r="B353" s="47"/>
      <c r="C353" s="46"/>
      <c r="D353" s="46"/>
      <c r="E353" s="46"/>
      <c r="F353" s="46"/>
      <c r="G353" s="46"/>
      <c r="H353" s="46"/>
    </row>
    <row r="354" spans="2:8">
      <c r="B354" s="47"/>
      <c r="C354" s="46"/>
      <c r="D354" s="46"/>
      <c r="E354" s="46"/>
      <c r="F354" s="46"/>
      <c r="G354" s="46"/>
      <c r="H354" s="46"/>
    </row>
    <row r="355" spans="2:8">
      <c r="B355" s="47"/>
      <c r="C355" s="46"/>
      <c r="D355" s="46"/>
      <c r="E355" s="46"/>
      <c r="F355" s="46"/>
      <c r="G355" s="46"/>
      <c r="H355" s="46"/>
    </row>
    <row r="356" spans="2:8">
      <c r="B356" s="47"/>
      <c r="C356" s="46"/>
      <c r="D356" s="46"/>
      <c r="E356" s="46"/>
      <c r="F356" s="46"/>
      <c r="G356" s="46"/>
      <c r="H356" s="46"/>
    </row>
    <row r="357" spans="2:8">
      <c r="B357" s="47"/>
      <c r="C357" s="46"/>
      <c r="D357" s="46"/>
      <c r="E357" s="46"/>
      <c r="F357" s="46"/>
      <c r="G357" s="46"/>
      <c r="H357" s="46"/>
    </row>
    <row r="358" spans="2:8">
      <c r="B358" s="47"/>
      <c r="C358" s="46"/>
      <c r="D358" s="46"/>
      <c r="E358" s="46"/>
      <c r="F358" s="46"/>
      <c r="G358" s="46"/>
      <c r="H358" s="46"/>
    </row>
    <row r="359" spans="2:8">
      <c r="B359" s="47"/>
      <c r="C359" s="46"/>
      <c r="D359" s="46"/>
      <c r="E359" s="46"/>
      <c r="F359" s="46"/>
      <c r="G359" s="46"/>
      <c r="H359" s="46"/>
    </row>
    <row r="360" spans="2:8">
      <c r="B360" s="47"/>
      <c r="C360" s="46"/>
      <c r="D360" s="46"/>
      <c r="E360" s="46"/>
      <c r="F360" s="46"/>
      <c r="G360" s="46"/>
      <c r="H360" s="46"/>
    </row>
    <row r="361" spans="2:8">
      <c r="B361" s="47"/>
      <c r="C361" s="46"/>
      <c r="D361" s="46"/>
      <c r="E361" s="46"/>
      <c r="F361" s="46"/>
      <c r="G361" s="46"/>
      <c r="H361" s="46"/>
    </row>
  </sheetData>
  <phoneticPr fontId="0" type="noConversion"/>
  <pageMargins left="0.25" right="0.25" top="0.75" bottom="0.75" header="0.3" footer="0.3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N61"/>
  <sheetViews>
    <sheetView tabSelected="1" zoomScale="130" zoomScaleNormal="130" workbookViewId="0">
      <selection activeCell="B19" sqref="B19"/>
    </sheetView>
  </sheetViews>
  <sheetFormatPr defaultRowHeight="12.75"/>
  <cols>
    <col min="1" max="1" width="6.28515625" style="2" customWidth="1"/>
    <col min="2" max="2" width="7.7109375" style="2" customWidth="1"/>
    <col min="3" max="3" width="4" style="2" customWidth="1"/>
    <col min="4" max="4" width="2.5703125" style="2" customWidth="1"/>
    <col min="5" max="5" width="11.5703125" style="2" customWidth="1"/>
    <col min="6" max="6" width="3" style="2" customWidth="1"/>
    <col min="7" max="7" width="6.7109375" style="2" customWidth="1"/>
    <col min="8" max="8" width="13.28515625" style="2" customWidth="1"/>
    <col min="9" max="9" width="7.7109375" style="2" customWidth="1"/>
    <col min="10" max="10" width="0.85546875" style="2" customWidth="1"/>
    <col min="11" max="11" width="15.28515625" style="2" customWidth="1"/>
    <col min="12" max="12" width="1.140625" style="2" customWidth="1"/>
    <col min="13" max="13" width="17" style="2" customWidth="1"/>
    <col min="14" max="14" width="3.42578125" style="2" customWidth="1"/>
    <col min="15" max="16384" width="9.140625" style="2"/>
  </cols>
  <sheetData>
    <row r="3" spans="2:14" ht="15.75">
      <c r="B3" s="2" t="s">
        <v>1031</v>
      </c>
      <c r="K3" s="30"/>
    </row>
    <row r="6" spans="2:14">
      <c r="K6" s="16" t="s">
        <v>36</v>
      </c>
      <c r="L6" s="17"/>
      <c r="M6" s="18"/>
      <c r="N6" s="8"/>
    </row>
    <row r="7" spans="2:14">
      <c r="K7" s="19" t="s">
        <v>37</v>
      </c>
      <c r="L7" s="15"/>
      <c r="M7" s="20"/>
      <c r="N7" s="8"/>
    </row>
    <row r="8" spans="2:14">
      <c r="B8" s="2" t="s">
        <v>41</v>
      </c>
      <c r="J8" s="8"/>
      <c r="K8" s="19" t="s">
        <v>38</v>
      </c>
      <c r="L8" s="15"/>
      <c r="M8" s="20"/>
      <c r="N8" s="8"/>
    </row>
    <row r="9" spans="2:14">
      <c r="B9" s="2" t="s">
        <v>36</v>
      </c>
      <c r="K9" s="19" t="s">
        <v>39</v>
      </c>
      <c r="L9" s="15"/>
      <c r="M9" s="20"/>
    </row>
    <row r="10" spans="2:14">
      <c r="B10" s="2" t="s">
        <v>37</v>
      </c>
      <c r="K10" s="21" t="s">
        <v>40</v>
      </c>
      <c r="L10" s="22"/>
      <c r="M10" s="23"/>
    </row>
    <row r="11" spans="2:14">
      <c r="B11" s="2" t="s">
        <v>38</v>
      </c>
    </row>
    <row r="13" spans="2:14">
      <c r="K13" s="16" t="s">
        <v>14</v>
      </c>
      <c r="L13" s="17"/>
      <c r="M13" s="18" t="s">
        <v>29</v>
      </c>
    </row>
    <row r="14" spans="2:14">
      <c r="K14" s="19" t="s">
        <v>21</v>
      </c>
      <c r="L14" s="15"/>
      <c r="M14" s="31">
        <f ca="1">TODAY()</f>
        <v>40479</v>
      </c>
    </row>
    <row r="15" spans="2:14">
      <c r="B15" s="2" t="s">
        <v>1030</v>
      </c>
      <c r="K15" s="19" t="s">
        <v>20</v>
      </c>
      <c r="L15" s="15"/>
      <c r="M15" s="20"/>
    </row>
    <row r="16" spans="2:14">
      <c r="K16" s="19" t="s">
        <v>34</v>
      </c>
      <c r="L16" s="15"/>
      <c r="M16" s="20"/>
    </row>
    <row r="17" spans="1:13">
      <c r="K17" s="21" t="s">
        <v>35</v>
      </c>
      <c r="L17" s="22"/>
      <c r="M17" s="23"/>
    </row>
    <row r="20" spans="1:13">
      <c r="K20" s="24"/>
    </row>
    <row r="21" spans="1:13">
      <c r="B21" s="9"/>
      <c r="C21" s="9"/>
      <c r="D21" s="9"/>
      <c r="E21" s="9"/>
      <c r="F21" s="9"/>
      <c r="G21" s="9"/>
      <c r="H21" s="9"/>
      <c r="I21" s="10"/>
      <c r="J21" s="9"/>
      <c r="K21" s="25" t="s">
        <v>8</v>
      </c>
      <c r="L21" s="9"/>
      <c r="M21" s="26" t="s">
        <v>9</v>
      </c>
    </row>
    <row r="22" spans="1:13">
      <c r="A22" s="2" t="s">
        <v>24</v>
      </c>
      <c r="B22" s="12" t="s">
        <v>12</v>
      </c>
      <c r="C22" s="12" t="s">
        <v>7</v>
      </c>
      <c r="D22" s="12"/>
      <c r="E22" s="12" t="s">
        <v>11</v>
      </c>
      <c r="F22" s="12"/>
      <c r="G22" s="12"/>
      <c r="H22" s="12"/>
      <c r="I22" s="11" t="s">
        <v>10</v>
      </c>
      <c r="J22" s="9"/>
      <c r="K22" s="26" t="s">
        <v>13</v>
      </c>
      <c r="L22" s="10"/>
      <c r="M22" s="26" t="s">
        <v>13</v>
      </c>
    </row>
    <row r="23" spans="1:13">
      <c r="B23" s="3">
        <v>1001</v>
      </c>
      <c r="C23" s="4">
        <v>1</v>
      </c>
      <c r="D23" s="4"/>
      <c r="E23" s="5" t="str">
        <f>VLOOKUP(B23,Prisliste!B:I,2,0)</f>
        <v>produkt 1</v>
      </c>
      <c r="G23" s="6"/>
      <c r="H23" s="7"/>
      <c r="I23" s="7" t="str">
        <f>VLOOKUP(B23,Prisliste!B:I,8,0)</f>
        <v>grøn 1</v>
      </c>
      <c r="K23" s="27">
        <f>VLOOKUP(B23,Prisliste!B:I,6,0)</f>
        <v>1000</v>
      </c>
      <c r="M23" s="28">
        <f>+K23*C23</f>
        <v>1000</v>
      </c>
    </row>
    <row r="24" spans="1:13">
      <c r="B24" s="3">
        <v>1002</v>
      </c>
      <c r="C24" s="4">
        <v>2</v>
      </c>
      <c r="D24" s="4"/>
      <c r="E24" s="5" t="str">
        <f>VLOOKUP(B24,Prisliste!B:I,2,0)</f>
        <v>produkt 2</v>
      </c>
      <c r="G24" s="6"/>
      <c r="H24" s="7"/>
      <c r="I24" s="7" t="str">
        <f>VLOOKUP(B24,Prisliste!B:I,8,0)</f>
        <v>grøn 2</v>
      </c>
      <c r="K24" s="27">
        <f>VLOOKUP(B24,Prisliste!B:I,6,0)</f>
        <v>1200</v>
      </c>
      <c r="M24" s="28">
        <f t="shared" ref="M24:M45" si="0">+K24*C24</f>
        <v>2400</v>
      </c>
    </row>
    <row r="25" spans="1:13">
      <c r="B25" s="3">
        <v>1003</v>
      </c>
      <c r="C25" s="4">
        <v>3</v>
      </c>
      <c r="D25" s="4"/>
      <c r="E25" s="5" t="str">
        <f>VLOOKUP(B25,Prisliste!B:I,2,0)</f>
        <v>produkt 3</v>
      </c>
      <c r="G25" s="6"/>
      <c r="H25" s="7"/>
      <c r="I25" s="7" t="str">
        <f>VLOOKUP(B25,Prisliste!B:I,8,0)</f>
        <v>grøn 3</v>
      </c>
      <c r="K25" s="27">
        <f>VLOOKUP(B25,Prisliste!B:I,6,0)</f>
        <v>1400</v>
      </c>
      <c r="M25" s="28">
        <f t="shared" si="0"/>
        <v>4200</v>
      </c>
    </row>
    <row r="26" spans="1:13">
      <c r="B26" s="3">
        <v>1004</v>
      </c>
      <c r="C26" s="4">
        <v>4</v>
      </c>
      <c r="D26" s="4"/>
      <c r="E26" s="5" t="str">
        <f>VLOOKUP(B26,Prisliste!B:I,2,0)</f>
        <v>produkt 4</v>
      </c>
      <c r="G26" s="6"/>
      <c r="H26" s="7"/>
      <c r="I26" s="7" t="str">
        <f>VLOOKUP(B26,Prisliste!B:I,8,0)</f>
        <v>grøn 4</v>
      </c>
      <c r="K26" s="27">
        <f>VLOOKUP(B26,Prisliste!B:I,6,0)</f>
        <v>1600</v>
      </c>
      <c r="M26" s="28">
        <f t="shared" si="0"/>
        <v>6400</v>
      </c>
    </row>
    <row r="27" spans="1:13">
      <c r="B27" s="3">
        <v>1005</v>
      </c>
      <c r="C27" s="4">
        <v>5</v>
      </c>
      <c r="D27" s="4"/>
      <c r="E27" s="5" t="str">
        <f>VLOOKUP(B27,Prisliste!B:I,2,0)</f>
        <v>produkt 5</v>
      </c>
      <c r="G27" s="6"/>
      <c r="H27" s="7"/>
      <c r="I27" s="7" t="str">
        <f>VLOOKUP(B27,Prisliste!B:I,8,0)</f>
        <v>grøn 5</v>
      </c>
      <c r="K27" s="27">
        <f>VLOOKUP(B27,Prisliste!B:I,6,0)</f>
        <v>1800</v>
      </c>
      <c r="M27" s="28">
        <f t="shared" si="0"/>
        <v>9000</v>
      </c>
    </row>
    <row r="28" spans="1:13">
      <c r="B28" s="3">
        <v>1006</v>
      </c>
      <c r="C28" s="4">
        <v>6</v>
      </c>
      <c r="D28" s="4"/>
      <c r="E28" s="5" t="str">
        <f>VLOOKUP(B28,Prisliste!B:I,2,0)</f>
        <v>produkt 6</v>
      </c>
      <c r="G28" s="6"/>
      <c r="H28" s="7"/>
      <c r="I28" s="7" t="str">
        <f>VLOOKUP(B28,Prisliste!B:I,8,0)</f>
        <v>grøn 6</v>
      </c>
      <c r="K28" s="27">
        <f>VLOOKUP(B28,Prisliste!B:I,6,0)</f>
        <v>2000</v>
      </c>
      <c r="M28" s="28">
        <f t="shared" si="0"/>
        <v>12000</v>
      </c>
    </row>
    <row r="29" spans="1:13">
      <c r="B29" s="3">
        <v>1007</v>
      </c>
      <c r="C29" s="4">
        <v>7</v>
      </c>
      <c r="D29" s="4"/>
      <c r="E29" s="5" t="str">
        <f>VLOOKUP(B29,Prisliste!B:I,2,0)</f>
        <v>produkt 7</v>
      </c>
      <c r="G29" s="6"/>
      <c r="H29" s="7"/>
      <c r="I29" s="7" t="str">
        <f>VLOOKUP(B29,Prisliste!B:I,8,0)</f>
        <v>grøn 7</v>
      </c>
      <c r="K29" s="27">
        <f>VLOOKUP(B29,Prisliste!B:I,6,0)</f>
        <v>2200</v>
      </c>
      <c r="M29" s="28">
        <f t="shared" si="0"/>
        <v>15400</v>
      </c>
    </row>
    <row r="30" spans="1:13">
      <c r="B30" s="3">
        <v>1008</v>
      </c>
      <c r="C30" s="4">
        <v>8</v>
      </c>
      <c r="D30" s="4"/>
      <c r="E30" s="5" t="str">
        <f>VLOOKUP(B30,Prisliste!B:I,2,0)</f>
        <v>produkt 8</v>
      </c>
      <c r="G30" s="6"/>
      <c r="H30" s="7"/>
      <c r="I30" s="7" t="str">
        <f>VLOOKUP(B30,Prisliste!B:I,8,0)</f>
        <v>grøn 8</v>
      </c>
      <c r="K30" s="27">
        <f>VLOOKUP(B30,Prisliste!B:I,6,0)</f>
        <v>2400</v>
      </c>
      <c r="M30" s="28">
        <f t="shared" si="0"/>
        <v>19200</v>
      </c>
    </row>
    <row r="31" spans="1:13">
      <c r="B31" s="3">
        <v>1009</v>
      </c>
      <c r="C31" s="4">
        <v>9</v>
      </c>
      <c r="D31" s="4"/>
      <c r="E31" s="5" t="str">
        <f>VLOOKUP(B31,Prisliste!B:I,2,0)</f>
        <v>produkt 9</v>
      </c>
      <c r="G31" s="6"/>
      <c r="H31" s="7"/>
      <c r="I31" s="7" t="str">
        <f>VLOOKUP(B31,Prisliste!B:I,8,0)</f>
        <v>grøn 9</v>
      </c>
      <c r="K31" s="27">
        <f>VLOOKUP(B31,Prisliste!B:I,6,0)</f>
        <v>2600</v>
      </c>
      <c r="M31" s="28">
        <f t="shared" si="0"/>
        <v>23400</v>
      </c>
    </row>
    <row r="32" spans="1:13">
      <c r="B32" s="3">
        <v>1010</v>
      </c>
      <c r="C32" s="4">
        <v>10</v>
      </c>
      <c r="D32" s="4"/>
      <c r="E32" s="5" t="str">
        <f>VLOOKUP(B32,Prisliste!B:I,2,0)</f>
        <v>produkt 10</v>
      </c>
      <c r="G32" s="6"/>
      <c r="H32" s="7"/>
      <c r="I32" s="7" t="str">
        <f>VLOOKUP(B32,Prisliste!B:I,8,0)</f>
        <v>grøn 10</v>
      </c>
      <c r="K32" s="27">
        <f>VLOOKUP(B32,Prisliste!B:I,6,0)</f>
        <v>2800</v>
      </c>
      <c r="M32" s="28">
        <f t="shared" si="0"/>
        <v>28000</v>
      </c>
    </row>
    <row r="33" spans="2:13">
      <c r="B33" s="3">
        <v>1011</v>
      </c>
      <c r="C33" s="4">
        <v>11</v>
      </c>
      <c r="D33" s="4"/>
      <c r="E33" s="5" t="str">
        <f>VLOOKUP(B33,Prisliste!B:I,2,0)</f>
        <v>produkt 11</v>
      </c>
      <c r="G33" s="6"/>
      <c r="H33" s="7"/>
      <c r="I33" s="7" t="str">
        <f>VLOOKUP(B33,Prisliste!B:I,8,0)</f>
        <v>grøn 11</v>
      </c>
      <c r="K33" s="27">
        <f>VLOOKUP(B33,Prisliste!B:I,6,0)</f>
        <v>3000</v>
      </c>
      <c r="M33" s="28">
        <f t="shared" si="0"/>
        <v>33000</v>
      </c>
    </row>
    <row r="34" spans="2:13">
      <c r="B34" s="3">
        <v>1012</v>
      </c>
      <c r="C34" s="4">
        <v>12</v>
      </c>
      <c r="D34" s="4"/>
      <c r="E34" s="5" t="str">
        <f>VLOOKUP(B34,Prisliste!B:I,2,0)</f>
        <v>produkt 12</v>
      </c>
      <c r="G34" s="6"/>
      <c r="H34" s="7"/>
      <c r="I34" s="7" t="str">
        <f>VLOOKUP(B34,Prisliste!B:I,8,0)</f>
        <v>grøn 12</v>
      </c>
      <c r="K34" s="27">
        <f>VLOOKUP(B34,Prisliste!B:I,6,0)</f>
        <v>3200</v>
      </c>
      <c r="M34" s="28">
        <f t="shared" si="0"/>
        <v>38400</v>
      </c>
    </row>
    <row r="35" spans="2:13">
      <c r="B35" s="3">
        <v>1013</v>
      </c>
      <c r="C35" s="4">
        <v>13</v>
      </c>
      <c r="D35" s="4"/>
      <c r="E35" s="5" t="str">
        <f>VLOOKUP(B35,Prisliste!B:I,2,0)</f>
        <v>produkt 13</v>
      </c>
      <c r="G35" s="6"/>
      <c r="H35" s="7"/>
      <c r="I35" s="7" t="str">
        <f>VLOOKUP(B35,Prisliste!B:I,8,0)</f>
        <v>grøn 13</v>
      </c>
      <c r="K35" s="27">
        <f>VLOOKUP(B35,Prisliste!B:I,6,0)</f>
        <v>3400</v>
      </c>
      <c r="M35" s="28">
        <f t="shared" si="0"/>
        <v>44200</v>
      </c>
    </row>
    <row r="36" spans="2:13">
      <c r="B36" s="3">
        <v>1014</v>
      </c>
      <c r="C36" s="4">
        <v>14</v>
      </c>
      <c r="D36" s="4"/>
      <c r="E36" s="5" t="str">
        <f>VLOOKUP(B36,Prisliste!B:I,2,0)</f>
        <v>produkt 14</v>
      </c>
      <c r="G36" s="6"/>
      <c r="H36" s="7"/>
      <c r="I36" s="7" t="str">
        <f>VLOOKUP(B36,Prisliste!B:I,8,0)</f>
        <v>grøn 14</v>
      </c>
      <c r="K36" s="27">
        <f>VLOOKUP(B36,Prisliste!B:I,6,0)</f>
        <v>3600</v>
      </c>
      <c r="M36" s="28">
        <f t="shared" si="0"/>
        <v>50400</v>
      </c>
    </row>
    <row r="37" spans="2:13">
      <c r="B37" s="3">
        <v>1015</v>
      </c>
      <c r="C37" s="4">
        <v>15</v>
      </c>
      <c r="D37" s="4"/>
      <c r="E37" s="5" t="str">
        <f>VLOOKUP(B37,Prisliste!B:I,2,0)</f>
        <v>produkt 15</v>
      </c>
      <c r="G37" s="6"/>
      <c r="H37" s="7"/>
      <c r="I37" s="7" t="str">
        <f>VLOOKUP(B37,Prisliste!B:I,8,0)</f>
        <v>grøn 15</v>
      </c>
      <c r="K37" s="27">
        <f>VLOOKUP(B37,Prisliste!B:I,6,0)</f>
        <v>3800</v>
      </c>
      <c r="M37" s="28">
        <f t="shared" si="0"/>
        <v>57000</v>
      </c>
    </row>
    <row r="38" spans="2:13">
      <c r="B38" s="3">
        <v>1016</v>
      </c>
      <c r="C38" s="4">
        <v>16</v>
      </c>
      <c r="D38" s="4"/>
      <c r="E38" s="5" t="str">
        <f>VLOOKUP(B38,Prisliste!B:I,2,0)</f>
        <v>produkt 16</v>
      </c>
      <c r="G38" s="6"/>
      <c r="H38" s="7"/>
      <c r="I38" s="7" t="str">
        <f>VLOOKUP(B38,Prisliste!B:I,8,0)</f>
        <v>grøn 16</v>
      </c>
      <c r="K38" s="27">
        <f>VLOOKUP(B38,Prisliste!B:I,6,0)</f>
        <v>4000</v>
      </c>
      <c r="M38" s="28">
        <f t="shared" si="0"/>
        <v>64000</v>
      </c>
    </row>
    <row r="39" spans="2:13">
      <c r="B39" s="3">
        <v>1017</v>
      </c>
      <c r="C39" s="4">
        <v>17</v>
      </c>
      <c r="D39" s="4"/>
      <c r="E39" s="5" t="str">
        <f>VLOOKUP(B39,Prisliste!B:I,2,0)</f>
        <v>produkt 17</v>
      </c>
      <c r="G39" s="6"/>
      <c r="H39" s="7"/>
      <c r="I39" s="7" t="str">
        <f>VLOOKUP(B39,Prisliste!B:I,8,0)</f>
        <v>grøn 17</v>
      </c>
      <c r="K39" s="27">
        <f>VLOOKUP(B39,Prisliste!B:I,6,0)</f>
        <v>4200</v>
      </c>
      <c r="M39" s="28">
        <f t="shared" si="0"/>
        <v>71400</v>
      </c>
    </row>
    <row r="40" spans="2:13">
      <c r="B40" s="3">
        <v>1018</v>
      </c>
      <c r="C40" s="4">
        <v>18</v>
      </c>
      <c r="D40" s="4"/>
      <c r="E40" s="5" t="str">
        <f>VLOOKUP(B40,Prisliste!B:I,2,0)</f>
        <v>produkt 18</v>
      </c>
      <c r="G40" s="6"/>
      <c r="H40" s="7"/>
      <c r="I40" s="7" t="str">
        <f>VLOOKUP(B40,Prisliste!B:I,8,0)</f>
        <v>grøn 18</v>
      </c>
      <c r="K40" s="27">
        <f>VLOOKUP(B40,Prisliste!B:I,6,0)</f>
        <v>4400</v>
      </c>
      <c r="M40" s="28">
        <f t="shared" si="0"/>
        <v>79200</v>
      </c>
    </row>
    <row r="41" spans="2:13">
      <c r="B41" s="3">
        <v>1019</v>
      </c>
      <c r="C41" s="4">
        <v>19</v>
      </c>
      <c r="D41" s="4"/>
      <c r="E41" s="5" t="str">
        <f>VLOOKUP(B41,Prisliste!B:I,2,0)</f>
        <v>produkt 19</v>
      </c>
      <c r="G41" s="6"/>
      <c r="H41" s="7"/>
      <c r="I41" s="7" t="str">
        <f>VLOOKUP(B41,Prisliste!B:I,8,0)</f>
        <v>grøn 19</v>
      </c>
      <c r="K41" s="27">
        <f>VLOOKUP(B41,Prisliste!B:I,6,0)</f>
        <v>4600</v>
      </c>
      <c r="M41" s="28">
        <f t="shared" si="0"/>
        <v>87400</v>
      </c>
    </row>
    <row r="42" spans="2:13">
      <c r="B42" s="3">
        <v>1020</v>
      </c>
      <c r="C42" s="4">
        <v>20</v>
      </c>
      <c r="D42" s="4"/>
      <c r="E42" s="5" t="str">
        <f>VLOOKUP(B42,Prisliste!B:I,2,0)</f>
        <v>produkt 20</v>
      </c>
      <c r="G42" s="6"/>
      <c r="H42" s="7"/>
      <c r="I42" s="7" t="str">
        <f>VLOOKUP(B42,Prisliste!B:I,8,0)</f>
        <v>grøn 20</v>
      </c>
      <c r="K42" s="27">
        <f>VLOOKUP(B42,Prisliste!B:I,6,0)</f>
        <v>4800</v>
      </c>
      <c r="M42" s="28">
        <f t="shared" si="0"/>
        <v>96000</v>
      </c>
    </row>
    <row r="43" spans="2:13">
      <c r="B43" s="3">
        <v>100</v>
      </c>
      <c r="C43" s="4">
        <v>21</v>
      </c>
      <c r="D43" s="4"/>
      <c r="E43" s="5" t="str">
        <f>VLOOKUP(B43,Prisliste!B:I,2,0)</f>
        <v>Rabat</v>
      </c>
      <c r="G43" s="6"/>
      <c r="H43" s="7"/>
      <c r="I43" s="7">
        <f>VLOOKUP(B43,Prisliste!B:I,8,0)</f>
        <v>0</v>
      </c>
      <c r="K43" s="27">
        <f>VLOOKUP(B43,Prisliste!B:I,6,0)</f>
        <v>0</v>
      </c>
      <c r="M43" s="28">
        <f t="shared" si="0"/>
        <v>0</v>
      </c>
    </row>
    <row r="44" spans="2:13">
      <c r="B44" s="3">
        <v>101</v>
      </c>
      <c r="C44" s="4">
        <v>22</v>
      </c>
      <c r="D44" s="4"/>
      <c r="E44" s="5" t="str">
        <f>VLOOKUP(B44,Prisliste!B:I,2,0)</f>
        <v>Ekspedition</v>
      </c>
      <c r="G44" s="6"/>
      <c r="H44" s="7"/>
      <c r="I44" s="7">
        <f>VLOOKUP(B44,Prisliste!B:I,8,0)</f>
        <v>0</v>
      </c>
      <c r="K44" s="27">
        <f>VLOOKUP(B44,Prisliste!B:I,6,0)</f>
        <v>0</v>
      </c>
      <c r="M44" s="28">
        <f t="shared" si="0"/>
        <v>0</v>
      </c>
    </row>
    <row r="45" spans="2:13">
      <c r="B45" s="3">
        <v>102</v>
      </c>
      <c r="C45" s="4">
        <v>23</v>
      </c>
      <c r="D45" s="4"/>
      <c r="E45" s="5" t="str">
        <f>VLOOKUP(B45,Prisliste!B:I,2,0)</f>
        <v>Porto</v>
      </c>
      <c r="G45" s="6"/>
      <c r="H45" s="7"/>
      <c r="I45" s="7">
        <f>VLOOKUP(B45,Prisliste!B:I,8,0)</f>
        <v>0</v>
      </c>
      <c r="K45" s="27">
        <f>VLOOKUP(B45,Prisliste!B:I,6,0)</f>
        <v>0</v>
      </c>
      <c r="M45" s="28">
        <f t="shared" si="0"/>
        <v>0</v>
      </c>
    </row>
    <row r="46" spans="2:13">
      <c r="B46" s="10" t="s">
        <v>18</v>
      </c>
      <c r="C46" s="10"/>
      <c r="D46" s="10"/>
      <c r="E46" s="13">
        <f>+M46/1.25</f>
        <v>593600</v>
      </c>
      <c r="F46" s="10"/>
      <c r="G46" s="10" t="s">
        <v>19</v>
      </c>
      <c r="H46" s="13">
        <f>+M46*0.2</f>
        <v>148400</v>
      </c>
      <c r="I46" s="14"/>
      <c r="J46" s="10"/>
      <c r="K46" s="26" t="s">
        <v>22</v>
      </c>
      <c r="L46" s="10"/>
      <c r="M46" s="29">
        <f>SUM(M23:M45)</f>
        <v>742000</v>
      </c>
    </row>
    <row r="47" spans="2:13">
      <c r="K47" s="24"/>
      <c r="M47" s="24"/>
    </row>
    <row r="48" spans="2:13">
      <c r="K48" s="24"/>
      <c r="M48" s="24"/>
    </row>
    <row r="49" spans="2:11">
      <c r="K49" s="24"/>
    </row>
    <row r="50" spans="2:11">
      <c r="K50" s="24"/>
    </row>
    <row r="51" spans="2:11">
      <c r="B51" s="2" t="s">
        <v>15</v>
      </c>
    </row>
    <row r="53" spans="2:11">
      <c r="B53" s="2" t="s">
        <v>23</v>
      </c>
    </row>
    <row r="54" spans="2:11">
      <c r="B54" s="2" t="s">
        <v>16</v>
      </c>
    </row>
    <row r="56" spans="2:11">
      <c r="B56" s="2" t="s">
        <v>17</v>
      </c>
    </row>
    <row r="57" spans="2:11">
      <c r="B57" s="2" t="s">
        <v>1029</v>
      </c>
    </row>
    <row r="58" spans="2:11" ht="15.75">
      <c r="G58" s="1"/>
    </row>
    <row r="60" spans="2:11" ht="15.75">
      <c r="B60" s="2" t="s">
        <v>6</v>
      </c>
      <c r="G60" s="1"/>
    </row>
    <row r="61" spans="2:11" ht="15.75">
      <c r="G61" s="1"/>
    </row>
  </sheetData>
  <phoneticPr fontId="0" type="noConversion"/>
  <pageMargins left="0.55118110236220474" right="0.15748031496062992" top="0.19685039370078741" bottom="0.1968503937007874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Prisliste</vt:lpstr>
      <vt:lpstr>Faktura</vt:lpstr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og Michael</dc:creator>
  <cp:lastModifiedBy>Dell</cp:lastModifiedBy>
  <cp:lastPrinted>2010-10-28T11:28:10Z</cp:lastPrinted>
  <dcterms:created xsi:type="dcterms:W3CDTF">2008-03-17T14:02:36Z</dcterms:created>
  <dcterms:modified xsi:type="dcterms:W3CDTF">2010-10-28T11:33:20Z</dcterms:modified>
</cp:coreProperties>
</file>